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<sst xmlns="http://schemas.openxmlformats.org/spreadsheetml/2006/main" count="308" uniqueCount="114">
  <si>
    <t>І</t>
  </si>
  <si>
    <t>ІІ</t>
  </si>
  <si>
    <t>ІІІ</t>
  </si>
  <si>
    <t>V</t>
  </si>
  <si>
    <t>IV</t>
  </si>
  <si>
    <t>25А</t>
  </si>
  <si>
    <t>31А</t>
  </si>
  <si>
    <t>32А</t>
  </si>
  <si>
    <t>VI</t>
  </si>
  <si>
    <t>Апарт.№</t>
  </si>
  <si>
    <t>Етаж</t>
  </si>
  <si>
    <t>Площ на апарт.</t>
  </si>
  <si>
    <t>Общи части</t>
  </si>
  <si>
    <t>Обща площ</t>
  </si>
  <si>
    <t>Спални</t>
  </si>
  <si>
    <t>Тераси</t>
  </si>
  <si>
    <t>Цена в Евро за кв.м.</t>
  </si>
  <si>
    <t>Цена в Евро</t>
  </si>
  <si>
    <t>Цена в брит. Лири</t>
  </si>
  <si>
    <t>Статус</t>
  </si>
  <si>
    <t>ДА</t>
  </si>
  <si>
    <t>Свободен</t>
  </si>
  <si>
    <t>1А</t>
  </si>
  <si>
    <t>2А</t>
  </si>
  <si>
    <t>3A</t>
  </si>
  <si>
    <t>4A</t>
  </si>
  <si>
    <t>8А</t>
  </si>
  <si>
    <t>9А</t>
  </si>
  <si>
    <t>5А</t>
  </si>
  <si>
    <t>6А</t>
  </si>
  <si>
    <t>7А</t>
  </si>
  <si>
    <t>1Б</t>
  </si>
  <si>
    <t>2Б</t>
  </si>
  <si>
    <t>3Б</t>
  </si>
  <si>
    <t>10А</t>
  </si>
  <si>
    <t>11А</t>
  </si>
  <si>
    <t>12А</t>
  </si>
  <si>
    <t>13А</t>
  </si>
  <si>
    <t>14А</t>
  </si>
  <si>
    <t>4Б</t>
  </si>
  <si>
    <t>15A</t>
  </si>
  <si>
    <t>16A</t>
  </si>
  <si>
    <t>17А</t>
  </si>
  <si>
    <t>18А</t>
  </si>
  <si>
    <t>19А</t>
  </si>
  <si>
    <t>20А</t>
  </si>
  <si>
    <t>5Б</t>
  </si>
  <si>
    <t>6Б</t>
  </si>
  <si>
    <t>7Б</t>
  </si>
  <si>
    <t>8Б</t>
  </si>
  <si>
    <t>21A</t>
  </si>
  <si>
    <t>22A</t>
  </si>
  <si>
    <t>23A</t>
  </si>
  <si>
    <t>24A</t>
  </si>
  <si>
    <t>26A</t>
  </si>
  <si>
    <t>9Б</t>
  </si>
  <si>
    <t>10Б</t>
  </si>
  <si>
    <t>11Б</t>
  </si>
  <si>
    <t>12Б</t>
  </si>
  <si>
    <t>13Б</t>
  </si>
  <si>
    <t>27А</t>
  </si>
  <si>
    <t>28A</t>
  </si>
  <si>
    <t>29A</t>
  </si>
  <si>
    <t>30A</t>
  </si>
  <si>
    <t>32Б</t>
  </si>
  <si>
    <t>14Б</t>
  </si>
  <si>
    <t>15Б</t>
  </si>
  <si>
    <t>16Б</t>
  </si>
  <si>
    <t>17Б</t>
  </si>
  <si>
    <t>18Б</t>
  </si>
  <si>
    <t>VII</t>
  </si>
  <si>
    <t>19Б</t>
  </si>
  <si>
    <t>20Б</t>
  </si>
  <si>
    <t>21Б</t>
  </si>
  <si>
    <t>22Б</t>
  </si>
  <si>
    <t>23Б</t>
  </si>
  <si>
    <t>24Б</t>
  </si>
  <si>
    <t>25Б</t>
  </si>
  <si>
    <t>26Б</t>
  </si>
  <si>
    <t>27Б</t>
  </si>
  <si>
    <t>28Б</t>
  </si>
  <si>
    <t>29Б</t>
  </si>
  <si>
    <t>30Б</t>
  </si>
  <si>
    <t>31Б</t>
  </si>
  <si>
    <t>33Б</t>
  </si>
  <si>
    <t>VIII</t>
  </si>
  <si>
    <t>IX</t>
  </si>
  <si>
    <t>X</t>
  </si>
  <si>
    <t>34Б</t>
  </si>
  <si>
    <t>35Б</t>
  </si>
  <si>
    <t>36Б</t>
  </si>
  <si>
    <t>37Б</t>
  </si>
  <si>
    <t>38Б</t>
  </si>
  <si>
    <t>Изглед към морето</t>
  </si>
  <si>
    <t>СВОБОДЕН</t>
  </si>
  <si>
    <t>ПРОДАДЕН</t>
  </si>
  <si>
    <t>РЕЗЕРВИРАН</t>
  </si>
  <si>
    <t>ЛЕГЕНДА</t>
  </si>
  <si>
    <t>&gt;&gt;&gt;&gt;&gt;&gt;&gt;&gt;&gt;&gt;&gt;&gt;&gt;&gt;&gt;&gt;&gt;&gt;&gt;</t>
  </si>
  <si>
    <t xml:space="preserve"> 1ви ЕТАЖ</t>
  </si>
  <si>
    <t>2ри ЕТАЖ</t>
  </si>
  <si>
    <t>3ти ЕТАЖ</t>
  </si>
  <si>
    <t>4ти ЕТАЖ</t>
  </si>
  <si>
    <t>5ти ЕТАЖ</t>
  </si>
  <si>
    <t>6ти ЕТАЖ</t>
  </si>
  <si>
    <t>7ми ЕТАЖ</t>
  </si>
  <si>
    <t>8ми ЕТАЖ</t>
  </si>
  <si>
    <t>9ти ЕТАЖ</t>
  </si>
  <si>
    <t>10ти ЕТАЖ</t>
  </si>
  <si>
    <t>Продаден</t>
  </si>
  <si>
    <t xml:space="preserve">Резервиран    </t>
  </si>
  <si>
    <t xml:space="preserve">  </t>
  </si>
  <si>
    <t>ДВОР</t>
  </si>
  <si>
    <t>БАСЕЙН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</si>
</sst>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_ ;[Red]\-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8"/>
      <name val="Arial"/>
      <family val="0"/>
    </font>
    <font>
      <b/>
      <sz val="11"/>
      <color indexed="12"/>
      <name val="Arial"/>
      <family val="0"/>
    </font>
    <font>
      <b/>
      <sz val="11"/>
      <color indexed="10"/>
      <name val="Arial"/>
      <family val="0"/>
    </font>
    <font>
      <b/>
      <sz val="11"/>
      <color indexed="16"/>
      <name val="Arial"/>
      <family val="0"/>
    </font>
    <font>
      <sz val="12"/>
      <color indexed="16"/>
      <name val="Arial"/>
      <family val="2"/>
    </font>
    <font>
      <sz val="12"/>
      <color indexed="2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2"/>
      <name val="Arial"/>
      <family val="0"/>
    </font>
    <font>
      <sz val="11"/>
      <color indexed="12"/>
      <name val="Arial"/>
      <family val="0"/>
    </font>
    <font>
      <sz val="11"/>
      <color indexed="17"/>
      <name val="Arial"/>
      <family val="0"/>
    </font>
    <font>
      <sz val="11"/>
      <color indexed="18"/>
      <name val="Arial"/>
      <family val="0"/>
    </font>
    <font>
      <b/>
      <sz val="11"/>
      <color indexed="59"/>
      <name val="Arial"/>
      <family val="0"/>
    </font>
    <font>
      <b/>
      <sz val="12"/>
      <color indexed="59"/>
      <name val="Arial"/>
      <family val="0"/>
    </font>
    <font>
      <sz val="12"/>
      <color indexed="59"/>
      <name val="Arial"/>
      <family val="0"/>
    </font>
    <font>
      <sz val="11"/>
      <color indexed="59"/>
      <name val="Arial"/>
      <family val="0"/>
    </font>
    <font>
      <sz val="11"/>
      <color indexed="16"/>
      <name val="Arial"/>
      <family val="0"/>
    </font>
    <font>
      <b/>
      <sz val="11"/>
      <color indexed="58"/>
      <name val="Arial"/>
      <family val="0"/>
    </font>
    <font>
      <b/>
      <sz val="12"/>
      <color indexed="58"/>
      <name val="Arial"/>
      <family val="0"/>
    </font>
    <font>
      <sz val="12"/>
      <color indexed="58"/>
      <name val="Arial"/>
      <family val="0"/>
    </font>
    <font>
      <sz val="11"/>
      <color indexed="58"/>
      <name val="Arial"/>
      <family val="0"/>
    </font>
    <font>
      <b/>
      <sz val="11"/>
      <color indexed="63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sz val="11"/>
      <color indexed="63"/>
      <name val="Arial"/>
      <family val="0"/>
    </font>
    <font>
      <b/>
      <sz val="16"/>
      <color indexed="11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6"/>
      <name val="Arial"/>
      <family val="2"/>
    </font>
    <font>
      <b/>
      <sz val="12"/>
      <color indexed="11"/>
      <name val="Arial"/>
      <family val="0"/>
    </font>
    <font>
      <b/>
      <sz val="11"/>
      <color indexed="11"/>
      <name val="Arial"/>
      <family val="0"/>
    </font>
    <font>
      <b/>
      <sz val="11"/>
      <color indexed="9"/>
      <name val="Arial"/>
      <family val="0"/>
    </font>
    <font>
      <b/>
      <sz val="16"/>
      <color indexed="61"/>
      <name val="Arial"/>
      <family val="2"/>
    </font>
    <font>
      <b/>
      <sz val="12"/>
      <color indexed="10"/>
      <name val="Arial"/>
      <family val="0"/>
    </font>
    <font>
      <b/>
      <sz val="12"/>
      <color indexed="2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/>
    </xf>
    <xf numFmtId="1" fontId="8" fillId="4" borderId="1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2" fontId="15" fillId="5" borderId="2" xfId="0" applyNumberFormat="1" applyFont="1" applyFill="1" applyBorder="1" applyAlignment="1">
      <alignment horizontal="center"/>
    </xf>
    <xf numFmtId="2" fontId="17" fillId="5" borderId="2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2" fontId="15" fillId="6" borderId="2" xfId="0" applyNumberFormat="1" applyFont="1" applyFill="1" applyBorder="1" applyAlignment="1">
      <alignment horizontal="center"/>
    </xf>
    <xf numFmtId="2" fontId="17" fillId="6" borderId="2" xfId="0" applyNumberFormat="1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center" vertical="top" wrapText="1"/>
    </xf>
    <xf numFmtId="2" fontId="15" fillId="7" borderId="2" xfId="0" applyNumberFormat="1" applyFont="1" applyFill="1" applyBorder="1" applyAlignment="1">
      <alignment horizontal="center"/>
    </xf>
    <xf numFmtId="2" fontId="17" fillId="7" borderId="2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2" fontId="15" fillId="8" borderId="2" xfId="0" applyNumberFormat="1" applyFont="1" applyFill="1" applyBorder="1" applyAlignment="1">
      <alignment horizontal="center"/>
    </xf>
    <xf numFmtId="2" fontId="17" fillId="8" borderId="2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 vertical="top" wrapText="1"/>
    </xf>
    <xf numFmtId="1" fontId="4" fillId="8" borderId="1" xfId="0" applyNumberFormat="1" applyFont="1" applyFill="1" applyBorder="1" applyAlignment="1">
      <alignment horizontal="center" vertical="top" wrapText="1"/>
    </xf>
    <xf numFmtId="2" fontId="15" fillId="9" borderId="2" xfId="0" applyNumberFormat="1" applyFont="1" applyFill="1" applyBorder="1" applyAlignment="1">
      <alignment horizontal="center"/>
    </xf>
    <xf numFmtId="2" fontId="17" fillId="9" borderId="2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 vertical="top" wrapText="1"/>
    </xf>
    <xf numFmtId="1" fontId="4" fillId="9" borderId="1" xfId="0" applyNumberFormat="1" applyFont="1" applyFill="1" applyBorder="1" applyAlignment="1">
      <alignment horizontal="center" vertical="top" wrapText="1"/>
    </xf>
    <xf numFmtId="2" fontId="15" fillId="10" borderId="2" xfId="0" applyNumberFormat="1" applyFont="1" applyFill="1" applyBorder="1" applyAlignment="1">
      <alignment horizontal="center"/>
    </xf>
    <xf numFmtId="2" fontId="17" fillId="10" borderId="2" xfId="0" applyNumberFormat="1" applyFont="1" applyFill="1" applyBorder="1" applyAlignment="1">
      <alignment horizontal="center"/>
    </xf>
    <xf numFmtId="1" fontId="8" fillId="10" borderId="1" xfId="0" applyNumberFormat="1" applyFont="1" applyFill="1" applyBorder="1" applyAlignment="1">
      <alignment horizontal="center" vertical="top" wrapText="1"/>
    </xf>
    <xf numFmtId="1" fontId="4" fillId="10" borderId="1" xfId="0" applyNumberFormat="1" applyFont="1" applyFill="1" applyBorder="1" applyAlignment="1">
      <alignment horizontal="center" vertical="top" wrapText="1"/>
    </xf>
    <xf numFmtId="2" fontId="15" fillId="11" borderId="2" xfId="0" applyNumberFormat="1" applyFont="1" applyFill="1" applyBorder="1" applyAlignment="1">
      <alignment horizontal="center"/>
    </xf>
    <xf numFmtId="2" fontId="17" fillId="11" borderId="2" xfId="0" applyNumberFormat="1" applyFont="1" applyFill="1" applyBorder="1" applyAlignment="1">
      <alignment horizontal="center"/>
    </xf>
    <xf numFmtId="1" fontId="8" fillId="11" borderId="1" xfId="0" applyNumberFormat="1" applyFont="1" applyFill="1" applyBorder="1" applyAlignment="1">
      <alignment horizontal="center" vertical="top" wrapText="1"/>
    </xf>
    <xf numFmtId="1" fontId="4" fillId="11" borderId="1" xfId="0" applyNumberFormat="1" applyFont="1" applyFill="1" applyBorder="1" applyAlignment="1">
      <alignment horizontal="center" vertical="top" wrapText="1"/>
    </xf>
    <xf numFmtId="2" fontId="15" fillId="12" borderId="2" xfId="0" applyNumberFormat="1" applyFont="1" applyFill="1" applyBorder="1" applyAlignment="1">
      <alignment horizontal="center"/>
    </xf>
    <xf numFmtId="2" fontId="17" fillId="12" borderId="2" xfId="0" applyNumberFormat="1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 vertical="top" wrapText="1"/>
    </xf>
    <xf numFmtId="1" fontId="4" fillId="12" borderId="1" xfId="0" applyNumberFormat="1" applyFont="1" applyFill="1" applyBorder="1" applyAlignment="1">
      <alignment horizontal="center" vertical="top" wrapText="1"/>
    </xf>
    <xf numFmtId="0" fontId="9" fillId="13" borderId="3" xfId="0" applyFont="1" applyFill="1" applyBorder="1" applyAlignment="1">
      <alignment horizontal="center"/>
    </xf>
    <xf numFmtId="2" fontId="16" fillId="13" borderId="2" xfId="0" applyNumberFormat="1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2" fontId="7" fillId="13" borderId="2" xfId="0" applyNumberFormat="1" applyFont="1" applyFill="1" applyBorder="1" applyAlignment="1">
      <alignment horizontal="center"/>
    </xf>
    <xf numFmtId="2" fontId="14" fillId="13" borderId="2" xfId="0" applyNumberFormat="1" applyFont="1" applyFill="1" applyBorder="1" applyAlignment="1">
      <alignment horizontal="center"/>
    </xf>
    <xf numFmtId="1" fontId="13" fillId="13" borderId="1" xfId="0" applyNumberFormat="1" applyFont="1" applyFill="1" applyBorder="1" applyAlignment="1">
      <alignment horizontal="center" vertical="top" wrapText="1"/>
    </xf>
    <xf numFmtId="1" fontId="4" fillId="13" borderId="1" xfId="0" applyNumberFormat="1" applyFont="1" applyFill="1" applyBorder="1" applyAlignment="1">
      <alignment horizontal="center" vertical="top" wrapText="1"/>
    </xf>
    <xf numFmtId="0" fontId="2" fillId="13" borderId="0" xfId="0" applyFont="1" applyFill="1" applyAlignment="1">
      <alignment/>
    </xf>
    <xf numFmtId="0" fontId="12" fillId="13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2" fontId="15" fillId="14" borderId="2" xfId="0" applyNumberFormat="1" applyFont="1" applyFill="1" applyBorder="1" applyAlignment="1">
      <alignment horizontal="center"/>
    </xf>
    <xf numFmtId="2" fontId="17" fillId="14" borderId="2" xfId="0" applyNumberFormat="1" applyFont="1" applyFill="1" applyBorder="1" applyAlignment="1">
      <alignment horizontal="center"/>
    </xf>
    <xf numFmtId="1" fontId="8" fillId="14" borderId="1" xfId="0" applyNumberFormat="1" applyFont="1" applyFill="1" applyBorder="1" applyAlignment="1">
      <alignment horizontal="center" vertical="top" wrapText="1"/>
    </xf>
    <xf numFmtId="1" fontId="4" fillId="14" borderId="1" xfId="0" applyNumberFormat="1" applyFont="1" applyFill="1" applyBorder="1" applyAlignment="1">
      <alignment horizontal="center" vertical="top" wrapText="1"/>
    </xf>
    <xf numFmtId="2" fontId="15" fillId="15" borderId="2" xfId="0" applyNumberFormat="1" applyFont="1" applyFill="1" applyBorder="1" applyAlignment="1">
      <alignment horizontal="center"/>
    </xf>
    <xf numFmtId="2" fontId="17" fillId="15" borderId="2" xfId="0" applyNumberFormat="1" applyFont="1" applyFill="1" applyBorder="1" applyAlignment="1">
      <alignment horizontal="center"/>
    </xf>
    <xf numFmtId="1" fontId="8" fillId="15" borderId="1" xfId="0" applyNumberFormat="1" applyFont="1" applyFill="1" applyBorder="1" applyAlignment="1">
      <alignment horizontal="center" vertical="top" wrapText="1"/>
    </xf>
    <xf numFmtId="1" fontId="4" fillId="15" borderId="1" xfId="0" applyNumberFormat="1" applyFont="1" applyFill="1" applyBorder="1" applyAlignment="1">
      <alignment horizontal="center" vertical="top" wrapText="1"/>
    </xf>
    <xf numFmtId="2" fontId="15" fillId="4" borderId="2" xfId="0" applyNumberFormat="1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top" wrapText="1"/>
    </xf>
    <xf numFmtId="2" fontId="15" fillId="16" borderId="2" xfId="0" applyNumberFormat="1" applyFont="1" applyFill="1" applyBorder="1" applyAlignment="1">
      <alignment horizontal="center"/>
    </xf>
    <xf numFmtId="2" fontId="17" fillId="16" borderId="2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 vertical="top" wrapText="1"/>
    </xf>
    <xf numFmtId="1" fontId="4" fillId="16" borderId="1" xfId="0" applyNumberFormat="1" applyFont="1" applyFill="1" applyBorder="1" applyAlignment="1">
      <alignment horizontal="center" vertical="top" wrapText="1"/>
    </xf>
    <xf numFmtId="2" fontId="15" fillId="17" borderId="2" xfId="0" applyNumberFormat="1" applyFont="1" applyFill="1" applyBorder="1" applyAlignment="1">
      <alignment horizontal="center"/>
    </xf>
    <xf numFmtId="2" fontId="17" fillId="17" borderId="2" xfId="0" applyNumberFormat="1" applyFont="1" applyFill="1" applyBorder="1" applyAlignment="1">
      <alignment horizontal="center"/>
    </xf>
    <xf numFmtId="1" fontId="8" fillId="17" borderId="1" xfId="0" applyNumberFormat="1" applyFont="1" applyFill="1" applyBorder="1" applyAlignment="1">
      <alignment horizontal="center" vertical="top" wrapText="1"/>
    </xf>
    <xf numFmtId="1" fontId="4" fillId="17" borderId="1" xfId="0" applyNumberFormat="1" applyFont="1" applyFill="1" applyBorder="1" applyAlignment="1">
      <alignment horizontal="center" vertical="top" wrapText="1"/>
    </xf>
    <xf numFmtId="0" fontId="20" fillId="13" borderId="3" xfId="0" applyFont="1" applyFill="1" applyBorder="1" applyAlignment="1">
      <alignment/>
    </xf>
    <xf numFmtId="0" fontId="15" fillId="0" borderId="2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9" fillId="13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top" wrapText="1"/>
    </xf>
    <xf numFmtId="0" fontId="15" fillId="17" borderId="2" xfId="0" applyFont="1" applyFill="1" applyBorder="1" applyAlignment="1">
      <alignment horizontal="center" vertical="top" wrapText="1"/>
    </xf>
    <xf numFmtId="0" fontId="15" fillId="15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top" wrapText="1"/>
    </xf>
    <xf numFmtId="0" fontId="15" fillId="9" borderId="2" xfId="0" applyFont="1" applyFill="1" applyBorder="1" applyAlignment="1">
      <alignment horizontal="center" vertical="top" wrapText="1"/>
    </xf>
    <xf numFmtId="0" fontId="15" fillId="14" borderId="2" xfId="0" applyFont="1" applyFill="1" applyBorder="1" applyAlignment="1">
      <alignment horizontal="center" vertical="top" wrapText="1"/>
    </xf>
    <xf numFmtId="0" fontId="15" fillId="12" borderId="2" xfId="0" applyFont="1" applyFill="1" applyBorder="1" applyAlignment="1">
      <alignment horizontal="center" vertical="top" wrapText="1"/>
    </xf>
    <xf numFmtId="0" fontId="15" fillId="7" borderId="2" xfId="0" applyFont="1" applyFill="1" applyBorder="1" applyAlignment="1">
      <alignment horizontal="center" vertical="top" wrapText="1"/>
    </xf>
    <xf numFmtId="0" fontId="15" fillId="16" borderId="2" xfId="0" applyFont="1" applyFill="1" applyBorder="1" applyAlignment="1">
      <alignment horizontal="center" vertical="top" wrapText="1"/>
    </xf>
    <xf numFmtId="2" fontId="16" fillId="13" borderId="2" xfId="0" applyNumberFormat="1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 vertical="top" wrapText="1"/>
    </xf>
    <xf numFmtId="0" fontId="15" fillId="8" borderId="2" xfId="0" applyFont="1" applyFill="1" applyBorder="1" applyAlignment="1">
      <alignment horizontal="center" vertical="top" wrapText="1"/>
    </xf>
    <xf numFmtId="0" fontId="20" fillId="13" borderId="0" xfId="0" applyFont="1" applyFill="1" applyAlignment="1">
      <alignment/>
    </xf>
    <xf numFmtId="0" fontId="20" fillId="0" borderId="0" xfId="0" applyFont="1" applyAlignment="1">
      <alignment/>
    </xf>
    <xf numFmtId="0" fontId="21" fillId="13" borderId="3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0" fontId="22" fillId="17" borderId="2" xfId="0" applyFont="1" applyFill="1" applyBorder="1" applyAlignment="1">
      <alignment horizontal="center" vertical="top" wrapText="1"/>
    </xf>
    <xf numFmtId="0" fontId="22" fillId="15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22" fillId="16" borderId="2" xfId="0" applyFont="1" applyFill="1" applyBorder="1" applyAlignment="1">
      <alignment horizontal="center" vertical="top" wrapText="1"/>
    </xf>
    <xf numFmtId="2" fontId="23" fillId="13" borderId="2" xfId="0" applyNumberFormat="1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0" fontId="24" fillId="13" borderId="0" xfId="0" applyFont="1" applyFill="1" applyAlignment="1">
      <alignment/>
    </xf>
    <xf numFmtId="0" fontId="24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top" wrapText="1"/>
    </xf>
    <xf numFmtId="0" fontId="8" fillId="14" borderId="2" xfId="0" applyFont="1" applyFill="1" applyBorder="1" applyAlignment="1">
      <alignment horizontal="center" vertical="top" wrapText="1"/>
    </xf>
    <xf numFmtId="2" fontId="8" fillId="9" borderId="2" xfId="0" applyNumberFormat="1" applyFont="1" applyFill="1" applyBorder="1" applyAlignment="1">
      <alignment horizontal="center"/>
    </xf>
    <xf numFmtId="2" fontId="8" fillId="14" borderId="2" xfId="0" applyNumberFormat="1" applyFont="1" applyFill="1" applyBorder="1" applyAlignment="1">
      <alignment horizontal="center"/>
    </xf>
    <xf numFmtId="2" fontId="8" fillId="17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2" fontId="8" fillId="16" borderId="2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12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 vertical="top" wrapText="1"/>
    </xf>
    <xf numFmtId="0" fontId="8" fillId="11" borderId="2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2" fontId="8" fillId="11" borderId="2" xfId="0" applyNumberFormat="1" applyFont="1" applyFill="1" applyBorder="1" applyAlignment="1">
      <alignment horizontal="center"/>
    </xf>
    <xf numFmtId="2" fontId="8" fillId="8" borderId="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22" fillId="3" borderId="4" xfId="0" applyNumberFormat="1" applyFont="1" applyFill="1" applyBorder="1" applyAlignment="1">
      <alignment horizontal="center"/>
    </xf>
    <xf numFmtId="2" fontId="22" fillId="5" borderId="4" xfId="0" applyNumberFormat="1" applyFont="1" applyFill="1" applyBorder="1" applyAlignment="1">
      <alignment horizontal="center"/>
    </xf>
    <xf numFmtId="2" fontId="22" fillId="6" borderId="4" xfId="0" applyNumberFormat="1" applyFont="1" applyFill="1" applyBorder="1" applyAlignment="1">
      <alignment horizontal="center"/>
    </xf>
    <xf numFmtId="2" fontId="22" fillId="17" borderId="4" xfId="0" applyNumberFormat="1" applyFont="1" applyFill="1" applyBorder="1" applyAlignment="1">
      <alignment horizontal="center"/>
    </xf>
    <xf numFmtId="2" fontId="22" fillId="15" borderId="4" xfId="0" applyNumberFormat="1" applyFont="1" applyFill="1" applyBorder="1" applyAlignment="1">
      <alignment horizontal="center"/>
    </xf>
    <xf numFmtId="2" fontId="22" fillId="2" borderId="4" xfId="0" applyNumberFormat="1" applyFont="1" applyFill="1" applyBorder="1" applyAlignment="1">
      <alignment horizontal="center"/>
    </xf>
    <xf numFmtId="2" fontId="22" fillId="4" borderId="4" xfId="0" applyNumberFormat="1" applyFont="1" applyFill="1" applyBorder="1" applyAlignment="1">
      <alignment horizontal="center"/>
    </xf>
    <xf numFmtId="2" fontId="22" fillId="10" borderId="4" xfId="0" applyNumberFormat="1" applyFont="1" applyFill="1" applyBorder="1" applyAlignment="1">
      <alignment horizontal="center"/>
    </xf>
    <xf numFmtId="2" fontId="22" fillId="9" borderId="4" xfId="0" applyNumberFormat="1" applyFont="1" applyFill="1" applyBorder="1" applyAlignment="1">
      <alignment horizontal="center"/>
    </xf>
    <xf numFmtId="2" fontId="22" fillId="14" borderId="4" xfId="0" applyNumberFormat="1" applyFont="1" applyFill="1" applyBorder="1" applyAlignment="1">
      <alignment horizontal="center"/>
    </xf>
    <xf numFmtId="2" fontId="22" fillId="12" borderId="4" xfId="0" applyNumberFormat="1" applyFont="1" applyFill="1" applyBorder="1" applyAlignment="1">
      <alignment horizontal="center"/>
    </xf>
    <xf numFmtId="2" fontId="22" fillId="7" borderId="4" xfId="0" applyNumberFormat="1" applyFont="1" applyFill="1" applyBorder="1" applyAlignment="1">
      <alignment horizontal="center"/>
    </xf>
    <xf numFmtId="2" fontId="22" fillId="16" borderId="4" xfId="0" applyNumberFormat="1" applyFont="1" applyFill="1" applyBorder="1" applyAlignment="1">
      <alignment horizontal="center"/>
    </xf>
    <xf numFmtId="2" fontId="22" fillId="11" borderId="4" xfId="0" applyNumberFormat="1" applyFont="1" applyFill="1" applyBorder="1" applyAlignment="1">
      <alignment horizontal="center"/>
    </xf>
    <xf numFmtId="2" fontId="22" fillId="8" borderId="4" xfId="0" applyNumberFormat="1" applyFont="1" applyFill="1" applyBorder="1" applyAlignment="1">
      <alignment horizontal="center"/>
    </xf>
    <xf numFmtId="0" fontId="24" fillId="3" borderId="0" xfId="0" applyFont="1" applyFill="1" applyAlignment="1">
      <alignment/>
    </xf>
    <xf numFmtId="0" fontId="26" fillId="13" borderId="3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17" borderId="2" xfId="0" applyFont="1" applyFill="1" applyBorder="1" applyAlignment="1">
      <alignment horizontal="center"/>
    </xf>
    <xf numFmtId="0" fontId="27" fillId="15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/>
    </xf>
    <xf numFmtId="0" fontId="27" fillId="14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7" fillId="16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2" fontId="28" fillId="13" borderId="2" xfId="0" applyNumberFormat="1" applyFont="1" applyFill="1" applyBorder="1" applyAlignment="1">
      <alignment horizontal="center"/>
    </xf>
    <xf numFmtId="0" fontId="29" fillId="3" borderId="0" xfId="0" applyFont="1" applyFill="1" applyAlignment="1">
      <alignment/>
    </xf>
    <xf numFmtId="0" fontId="30" fillId="13" borderId="3" xfId="0" applyFont="1" applyFill="1" applyBorder="1" applyAlignment="1">
      <alignment horizontal="center"/>
    </xf>
    <xf numFmtId="0" fontId="31" fillId="3" borderId="5" xfId="0" applyFont="1" applyFill="1" applyBorder="1" applyAlignment="1">
      <alignment/>
    </xf>
    <xf numFmtId="0" fontId="31" fillId="5" borderId="5" xfId="0" applyFont="1" applyFill="1" applyBorder="1" applyAlignment="1">
      <alignment/>
    </xf>
    <xf numFmtId="0" fontId="31" fillId="6" borderId="5" xfId="0" applyFont="1" applyFill="1" applyBorder="1" applyAlignment="1">
      <alignment/>
    </xf>
    <xf numFmtId="0" fontId="31" fillId="17" borderId="5" xfId="0" applyFont="1" applyFill="1" applyBorder="1" applyAlignment="1">
      <alignment/>
    </xf>
    <xf numFmtId="0" fontId="31" fillId="15" borderId="5" xfId="0" applyFont="1" applyFill="1" applyBorder="1" applyAlignment="1">
      <alignment/>
    </xf>
    <xf numFmtId="0" fontId="31" fillId="2" borderId="5" xfId="0" applyFont="1" applyFill="1" applyBorder="1" applyAlignment="1">
      <alignment/>
    </xf>
    <xf numFmtId="0" fontId="31" fillId="4" borderId="5" xfId="0" applyFont="1" applyFill="1" applyBorder="1" applyAlignment="1">
      <alignment/>
    </xf>
    <xf numFmtId="0" fontId="31" fillId="10" borderId="5" xfId="0" applyFont="1" applyFill="1" applyBorder="1" applyAlignment="1">
      <alignment/>
    </xf>
    <xf numFmtId="0" fontId="31" fillId="9" borderId="5" xfId="0" applyFont="1" applyFill="1" applyBorder="1" applyAlignment="1">
      <alignment/>
    </xf>
    <xf numFmtId="0" fontId="31" fillId="14" borderId="5" xfId="0" applyFont="1" applyFill="1" applyBorder="1" applyAlignment="1">
      <alignment/>
    </xf>
    <xf numFmtId="0" fontId="31" fillId="12" borderId="5" xfId="0" applyFont="1" applyFill="1" applyBorder="1" applyAlignment="1">
      <alignment/>
    </xf>
    <xf numFmtId="0" fontId="31" fillId="7" borderId="5" xfId="0" applyFont="1" applyFill="1" applyBorder="1" applyAlignment="1">
      <alignment/>
    </xf>
    <xf numFmtId="0" fontId="31" fillId="16" borderId="5" xfId="0" applyFont="1" applyFill="1" applyBorder="1" applyAlignment="1">
      <alignment/>
    </xf>
    <xf numFmtId="0" fontId="31" fillId="11" borderId="5" xfId="0" applyFont="1" applyFill="1" applyBorder="1" applyAlignment="1">
      <alignment/>
    </xf>
    <xf numFmtId="0" fontId="31" fillId="8" borderId="5" xfId="0" applyFont="1" applyFill="1" applyBorder="1" applyAlignment="1">
      <alignment/>
    </xf>
    <xf numFmtId="2" fontId="32" fillId="13" borderId="2" xfId="0" applyNumberFormat="1" applyFont="1" applyFill="1" applyBorder="1" applyAlignment="1">
      <alignment horizontal="center"/>
    </xf>
    <xf numFmtId="0" fontId="33" fillId="3" borderId="0" xfId="0" applyFont="1" applyFill="1" applyAlignment="1">
      <alignment/>
    </xf>
    <xf numFmtId="2" fontId="16" fillId="13" borderId="6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0" fillId="7" borderId="7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18" borderId="6" xfId="0" applyFont="1" applyFill="1" applyBorder="1" applyAlignment="1">
      <alignment horizontal="center" vertical="top" wrapText="1"/>
    </xf>
    <xf numFmtId="0" fontId="19" fillId="18" borderId="0" xfId="0" applyFont="1" applyFill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3" borderId="3" xfId="0" applyFont="1" applyFill="1" applyBorder="1" applyAlignment="1">
      <alignment horizontal="center"/>
    </xf>
    <xf numFmtId="0" fontId="39" fillId="13" borderId="3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18" borderId="6" xfId="0" applyFont="1" applyFill="1" applyBorder="1" applyAlignment="1">
      <alignment horizontal="center" vertical="top" wrapText="1"/>
    </xf>
    <xf numFmtId="0" fontId="42" fillId="18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8.7109375" style="197" customWidth="1"/>
    <col min="2" max="2" width="6.421875" style="179" customWidth="1"/>
    <col min="3" max="3" width="15.8515625" style="1" customWidth="1"/>
    <col min="4" max="4" width="12.28125" style="161" customWidth="1"/>
    <col min="5" max="5" width="12.8515625" style="16" customWidth="1"/>
    <col min="6" max="6" width="22.140625" style="145" customWidth="1"/>
    <col min="7" max="7" width="11.421875" style="97" customWidth="1"/>
    <col min="8" max="8" width="14.8515625" style="116" customWidth="1"/>
    <col min="9" max="9" width="21.140625" style="97" customWidth="1"/>
    <col min="10" max="10" width="17.140625" style="1" customWidth="1"/>
    <col min="11" max="11" width="20.57421875" style="1" hidden="1" customWidth="1"/>
    <col min="12" max="12" width="14.7109375" style="212" customWidth="1"/>
    <col min="13" max="16384" width="9.140625" style="1" customWidth="1"/>
  </cols>
  <sheetData>
    <row r="1" spans="1:12" ht="26.25" customHeight="1" thickBot="1">
      <c r="A1" s="202" t="s">
        <v>9</v>
      </c>
      <c r="B1" s="203" t="s">
        <v>10</v>
      </c>
      <c r="C1" s="204" t="s">
        <v>11</v>
      </c>
      <c r="D1" s="205" t="s">
        <v>12</v>
      </c>
      <c r="E1" s="206" t="s">
        <v>13</v>
      </c>
      <c r="F1" s="207" t="s">
        <v>93</v>
      </c>
      <c r="G1" s="208" t="s">
        <v>14</v>
      </c>
      <c r="H1" s="205" t="s">
        <v>15</v>
      </c>
      <c r="I1" s="209" t="s">
        <v>16</v>
      </c>
      <c r="J1" s="207" t="s">
        <v>17</v>
      </c>
      <c r="K1" s="210" t="s">
        <v>18</v>
      </c>
      <c r="L1" s="213" t="s">
        <v>19</v>
      </c>
    </row>
    <row r="2" spans="1:12" ht="16.5" thickBot="1" thickTop="1">
      <c r="A2" s="180"/>
      <c r="B2" s="162"/>
      <c r="C2" s="58"/>
      <c r="D2" s="98"/>
      <c r="E2" s="51"/>
      <c r="F2" s="215" t="s">
        <v>99</v>
      </c>
      <c r="G2" s="81"/>
      <c r="H2" s="98"/>
      <c r="I2" s="78"/>
      <c r="J2" s="58"/>
      <c r="K2" s="58"/>
      <c r="L2" s="58"/>
    </row>
    <row r="3" spans="1:12" ht="15.75">
      <c r="A3" s="181" t="s">
        <v>22</v>
      </c>
      <c r="B3" s="163" t="s">
        <v>0</v>
      </c>
      <c r="C3" s="8">
        <v>48.5</v>
      </c>
      <c r="D3" s="146">
        <v>13.09</v>
      </c>
      <c r="E3" s="14">
        <v>61.59</v>
      </c>
      <c r="F3" s="117" t="s">
        <v>20</v>
      </c>
      <c r="G3" s="79">
        <v>1</v>
      </c>
      <c r="H3" s="99">
        <v>1</v>
      </c>
      <c r="I3" s="79">
        <v>1300</v>
      </c>
      <c r="J3" s="7">
        <f>E3*I3</f>
        <v>80067</v>
      </c>
      <c r="K3" s="6">
        <f>J3*0.68</f>
        <v>54445.560000000005</v>
      </c>
      <c r="L3" s="211" t="s">
        <v>21</v>
      </c>
    </row>
    <row r="4" spans="1:12" ht="15.75">
      <c r="A4" s="182" t="s">
        <v>23</v>
      </c>
      <c r="B4" s="164" t="s">
        <v>0</v>
      </c>
      <c r="C4" s="17">
        <v>46.98</v>
      </c>
      <c r="D4" s="147">
        <v>12.68</v>
      </c>
      <c r="E4" s="18">
        <v>59.66</v>
      </c>
      <c r="F4" s="118" t="s">
        <v>20</v>
      </c>
      <c r="G4" s="80">
        <v>1</v>
      </c>
      <c r="H4" s="100">
        <v>1</v>
      </c>
      <c r="I4" s="80">
        <v>1400</v>
      </c>
      <c r="J4" s="19">
        <f aca="true" t="shared" si="0" ref="J4:J73">E4*I4</f>
        <v>83524</v>
      </c>
      <c r="K4" s="20">
        <f aca="true" t="shared" si="1" ref="K4:K71">J4*0.68</f>
        <v>56796.32000000001</v>
      </c>
      <c r="L4" s="211" t="s">
        <v>21</v>
      </c>
    </row>
    <row r="5" spans="1:13" ht="15.75">
      <c r="A5" s="182" t="s">
        <v>24</v>
      </c>
      <c r="B5" s="164" t="s">
        <v>0</v>
      </c>
      <c r="C5" s="17">
        <v>46.98</v>
      </c>
      <c r="D5" s="147">
        <v>12.68</v>
      </c>
      <c r="E5" s="18">
        <v>59.66</v>
      </c>
      <c r="F5" s="118" t="s">
        <v>20</v>
      </c>
      <c r="G5" s="80">
        <v>1</v>
      </c>
      <c r="H5" s="100">
        <v>1</v>
      </c>
      <c r="I5" s="80">
        <v>1500</v>
      </c>
      <c r="J5" s="19">
        <f t="shared" si="0"/>
        <v>89490</v>
      </c>
      <c r="K5" s="20">
        <f t="shared" si="1"/>
        <v>60853.200000000004</v>
      </c>
      <c r="L5" s="211" t="s">
        <v>21</v>
      </c>
      <c r="M5" s="2"/>
    </row>
    <row r="6" spans="1:14" s="12" customFormat="1" ht="15.75">
      <c r="A6" s="182" t="s">
        <v>25</v>
      </c>
      <c r="B6" s="164" t="s">
        <v>0</v>
      </c>
      <c r="C6" s="17">
        <v>46.98</v>
      </c>
      <c r="D6" s="147">
        <v>12.68</v>
      </c>
      <c r="E6" s="18">
        <v>59.66</v>
      </c>
      <c r="F6" s="118" t="s">
        <v>20</v>
      </c>
      <c r="G6" s="80">
        <v>1</v>
      </c>
      <c r="H6" s="100">
        <v>1</v>
      </c>
      <c r="I6" s="80">
        <v>1600</v>
      </c>
      <c r="J6" s="19">
        <f t="shared" si="0"/>
        <v>95456</v>
      </c>
      <c r="K6" s="20">
        <f t="shared" si="1"/>
        <v>64910.08</v>
      </c>
      <c r="L6" s="211" t="s">
        <v>21</v>
      </c>
      <c r="N6" s="2"/>
    </row>
    <row r="7" spans="1:12" ht="15.75" thickBot="1">
      <c r="A7" s="180"/>
      <c r="B7" s="162"/>
      <c r="C7" s="49"/>
      <c r="D7" s="98"/>
      <c r="E7" s="51"/>
      <c r="F7" s="214" t="s">
        <v>100</v>
      </c>
      <c r="G7" s="81"/>
      <c r="H7" s="98"/>
      <c r="I7" s="81"/>
      <c r="J7" s="57"/>
      <c r="K7" s="58"/>
      <c r="L7" s="58"/>
    </row>
    <row r="8" spans="1:12" ht="15.75">
      <c r="A8" s="181" t="s">
        <v>28</v>
      </c>
      <c r="B8" s="163" t="s">
        <v>1</v>
      </c>
      <c r="C8" s="8">
        <v>50.11</v>
      </c>
      <c r="D8" s="146">
        <v>13.52</v>
      </c>
      <c r="E8" s="14">
        <v>63.63</v>
      </c>
      <c r="F8" s="117" t="s">
        <v>20</v>
      </c>
      <c r="G8" s="79">
        <v>1</v>
      </c>
      <c r="H8" s="99">
        <v>1</v>
      </c>
      <c r="I8" s="79">
        <v>1500</v>
      </c>
      <c r="J8" s="7">
        <f t="shared" si="0"/>
        <v>95445</v>
      </c>
      <c r="K8" s="6">
        <f t="shared" si="1"/>
        <v>64902.600000000006</v>
      </c>
      <c r="L8" s="211" t="s">
        <v>21</v>
      </c>
    </row>
    <row r="9" spans="1:14" ht="15.75">
      <c r="A9" s="183" t="s">
        <v>29</v>
      </c>
      <c r="B9" s="165" t="s">
        <v>1</v>
      </c>
      <c r="C9" s="21">
        <v>48.59</v>
      </c>
      <c r="D9" s="148">
        <v>13.11</v>
      </c>
      <c r="E9" s="22">
        <v>61.7</v>
      </c>
      <c r="F9" s="119" t="s">
        <v>20</v>
      </c>
      <c r="G9" s="82">
        <v>1</v>
      </c>
      <c r="H9" s="101">
        <v>1</v>
      </c>
      <c r="I9" s="82">
        <v>1600</v>
      </c>
      <c r="J9" s="23">
        <f t="shared" si="0"/>
        <v>98720</v>
      </c>
      <c r="K9" s="24">
        <f t="shared" si="1"/>
        <v>67129.6</v>
      </c>
      <c r="L9" s="211" t="s">
        <v>21</v>
      </c>
      <c r="N9" s="3"/>
    </row>
    <row r="10" spans="1:12" ht="15.75">
      <c r="A10" s="183" t="s">
        <v>30</v>
      </c>
      <c r="B10" s="165" t="s">
        <v>1</v>
      </c>
      <c r="C10" s="21">
        <v>48.59</v>
      </c>
      <c r="D10" s="148">
        <v>13.11</v>
      </c>
      <c r="E10" s="22">
        <v>61.7</v>
      </c>
      <c r="F10" s="119" t="s">
        <v>20</v>
      </c>
      <c r="G10" s="82">
        <v>1</v>
      </c>
      <c r="H10" s="101">
        <v>1</v>
      </c>
      <c r="I10" s="82">
        <v>1700</v>
      </c>
      <c r="J10" s="23">
        <f t="shared" si="0"/>
        <v>104890</v>
      </c>
      <c r="K10" s="24">
        <f t="shared" si="1"/>
        <v>71325.20000000001</v>
      </c>
      <c r="L10" s="211" t="s">
        <v>21</v>
      </c>
    </row>
    <row r="11" spans="1:12" ht="15.75">
      <c r="A11" s="183" t="s">
        <v>26</v>
      </c>
      <c r="B11" s="165" t="s">
        <v>1</v>
      </c>
      <c r="C11" s="21">
        <v>48.59</v>
      </c>
      <c r="D11" s="148">
        <v>13.11</v>
      </c>
      <c r="E11" s="22">
        <v>61.7</v>
      </c>
      <c r="F11" s="119" t="s">
        <v>20</v>
      </c>
      <c r="G11" s="82">
        <v>1</v>
      </c>
      <c r="H11" s="101">
        <v>1</v>
      </c>
      <c r="I11" s="82">
        <v>1800</v>
      </c>
      <c r="J11" s="23">
        <f t="shared" si="0"/>
        <v>111060</v>
      </c>
      <c r="K11" s="24">
        <f t="shared" si="1"/>
        <v>75520.8</v>
      </c>
      <c r="L11" s="211" t="s">
        <v>21</v>
      </c>
    </row>
    <row r="12" spans="1:12" ht="15.75">
      <c r="A12" s="184" t="s">
        <v>31</v>
      </c>
      <c r="B12" s="166" t="s">
        <v>1</v>
      </c>
      <c r="C12" s="74">
        <v>45.93</v>
      </c>
      <c r="D12" s="149">
        <v>12.4</v>
      </c>
      <c r="E12" s="75">
        <v>58.33</v>
      </c>
      <c r="F12" s="120" t="s">
        <v>20</v>
      </c>
      <c r="G12" s="83">
        <v>1</v>
      </c>
      <c r="H12" s="102">
        <v>1</v>
      </c>
      <c r="I12" s="83">
        <v>1300</v>
      </c>
      <c r="J12" s="76">
        <f t="shared" si="0"/>
        <v>75829</v>
      </c>
      <c r="K12" s="77">
        <f t="shared" si="1"/>
        <v>51563.72</v>
      </c>
      <c r="L12" s="211" t="s">
        <v>21</v>
      </c>
    </row>
    <row r="13" spans="1:12" ht="15" customHeight="1">
      <c r="A13" s="181" t="s">
        <v>32</v>
      </c>
      <c r="B13" s="163" t="s">
        <v>1</v>
      </c>
      <c r="C13" s="8">
        <v>45.83</v>
      </c>
      <c r="D13" s="146">
        <v>12.37</v>
      </c>
      <c r="E13" s="14">
        <v>58.2</v>
      </c>
      <c r="F13" s="117" t="s">
        <v>112</v>
      </c>
      <c r="G13" s="79">
        <v>1</v>
      </c>
      <c r="H13" s="99">
        <v>1</v>
      </c>
      <c r="I13" s="79">
        <v>1200</v>
      </c>
      <c r="J13" s="7">
        <f t="shared" si="0"/>
        <v>69840</v>
      </c>
      <c r="K13" s="6">
        <f t="shared" si="1"/>
        <v>47491.200000000004</v>
      </c>
      <c r="L13" s="211" t="s">
        <v>21</v>
      </c>
    </row>
    <row r="14" spans="1:12" ht="15" customHeight="1" thickBot="1">
      <c r="A14" s="180"/>
      <c r="B14" s="162"/>
      <c r="C14" s="49"/>
      <c r="D14" s="98"/>
      <c r="E14" s="51"/>
      <c r="F14" s="214" t="s">
        <v>101</v>
      </c>
      <c r="G14" s="81"/>
      <c r="H14" s="98"/>
      <c r="I14" s="81"/>
      <c r="J14" s="57"/>
      <c r="K14" s="58"/>
      <c r="L14" s="58"/>
    </row>
    <row r="15" spans="1:12" ht="15.75">
      <c r="A15" s="185" t="s">
        <v>27</v>
      </c>
      <c r="B15" s="167" t="s">
        <v>2</v>
      </c>
      <c r="C15" s="63">
        <v>49.91</v>
      </c>
      <c r="D15" s="150">
        <v>13.47</v>
      </c>
      <c r="E15" s="64">
        <v>63.38</v>
      </c>
      <c r="F15" s="121" t="s">
        <v>20</v>
      </c>
      <c r="G15" s="84">
        <v>1</v>
      </c>
      <c r="H15" s="103">
        <v>1</v>
      </c>
      <c r="I15" s="84">
        <v>1800</v>
      </c>
      <c r="J15" s="65">
        <f t="shared" si="0"/>
        <v>114084</v>
      </c>
      <c r="K15" s="66">
        <f t="shared" si="1"/>
        <v>77577.12000000001</v>
      </c>
      <c r="L15" s="211" t="s">
        <v>21</v>
      </c>
    </row>
    <row r="16" spans="1:12" ht="15.75">
      <c r="A16" s="186" t="s">
        <v>34</v>
      </c>
      <c r="B16" s="168" t="s">
        <v>2</v>
      </c>
      <c r="C16" s="9">
        <v>48.4</v>
      </c>
      <c r="D16" s="151">
        <v>13.06</v>
      </c>
      <c r="E16" s="15">
        <v>61.46</v>
      </c>
      <c r="F16" s="122" t="s">
        <v>20</v>
      </c>
      <c r="G16" s="85">
        <v>1</v>
      </c>
      <c r="H16" s="104">
        <v>1</v>
      </c>
      <c r="I16" s="85">
        <v>1800</v>
      </c>
      <c r="J16" s="10">
        <f t="shared" si="0"/>
        <v>110628</v>
      </c>
      <c r="K16" s="11">
        <f t="shared" si="1"/>
        <v>75227.04000000001</v>
      </c>
      <c r="L16" s="211" t="s">
        <v>21</v>
      </c>
    </row>
    <row r="17" spans="1:12" ht="15.75">
      <c r="A17" s="186" t="s">
        <v>35</v>
      </c>
      <c r="B17" s="168" t="s">
        <v>2</v>
      </c>
      <c r="C17" s="9">
        <v>48.4</v>
      </c>
      <c r="D17" s="151">
        <v>13.06</v>
      </c>
      <c r="E17" s="15">
        <v>61.46</v>
      </c>
      <c r="F17" s="122" t="s">
        <v>20</v>
      </c>
      <c r="G17" s="85">
        <v>1</v>
      </c>
      <c r="H17" s="104">
        <v>1</v>
      </c>
      <c r="I17" s="85">
        <v>1800</v>
      </c>
      <c r="J17" s="10">
        <f t="shared" si="0"/>
        <v>110628</v>
      </c>
      <c r="K17" s="11">
        <f t="shared" si="1"/>
        <v>75227.04000000001</v>
      </c>
      <c r="L17" s="217" t="s">
        <v>109</v>
      </c>
    </row>
    <row r="18" spans="1:12" ht="15.75">
      <c r="A18" s="186" t="s">
        <v>36</v>
      </c>
      <c r="B18" s="168" t="s">
        <v>2</v>
      </c>
      <c r="C18" s="9">
        <v>48.4</v>
      </c>
      <c r="D18" s="151">
        <v>13.06</v>
      </c>
      <c r="E18" s="15">
        <v>61.46</v>
      </c>
      <c r="F18" s="122" t="s">
        <v>20</v>
      </c>
      <c r="G18" s="85">
        <v>1</v>
      </c>
      <c r="H18" s="104">
        <v>1</v>
      </c>
      <c r="I18" s="85">
        <v>1800</v>
      </c>
      <c r="J18" s="10">
        <f t="shared" si="0"/>
        <v>110628</v>
      </c>
      <c r="K18" s="11">
        <f t="shared" si="1"/>
        <v>75227.04000000001</v>
      </c>
      <c r="L18" s="217" t="s">
        <v>109</v>
      </c>
    </row>
    <row r="19" spans="1:12" ht="15.75">
      <c r="A19" s="187" t="s">
        <v>37</v>
      </c>
      <c r="B19" s="169" t="s">
        <v>2</v>
      </c>
      <c r="C19" s="67">
        <v>47.64</v>
      </c>
      <c r="D19" s="152">
        <v>12.86</v>
      </c>
      <c r="E19" s="68">
        <v>60.5</v>
      </c>
      <c r="F19" s="123" t="s">
        <v>20</v>
      </c>
      <c r="G19" s="86">
        <v>1</v>
      </c>
      <c r="H19" s="105">
        <v>1</v>
      </c>
      <c r="I19" s="86">
        <v>1800</v>
      </c>
      <c r="J19" s="13">
        <v>108900</v>
      </c>
      <c r="K19" s="69">
        <f t="shared" si="1"/>
        <v>74052</v>
      </c>
      <c r="L19" s="211" t="s">
        <v>21</v>
      </c>
    </row>
    <row r="20" spans="1:12" ht="15.75">
      <c r="A20" s="188" t="s">
        <v>38</v>
      </c>
      <c r="B20" s="170" t="s">
        <v>2</v>
      </c>
      <c r="C20" s="37">
        <v>71.75</v>
      </c>
      <c r="D20" s="153">
        <v>19.37</v>
      </c>
      <c r="E20" s="38">
        <v>91.12</v>
      </c>
      <c r="F20" s="124" t="s">
        <v>20</v>
      </c>
      <c r="G20" s="87">
        <v>2</v>
      </c>
      <c r="H20" s="106">
        <v>2</v>
      </c>
      <c r="I20" s="87">
        <v>1800</v>
      </c>
      <c r="J20" s="39">
        <f t="shared" si="0"/>
        <v>164016</v>
      </c>
      <c r="K20" s="40">
        <f t="shared" si="1"/>
        <v>111530.88</v>
      </c>
      <c r="L20" s="211" t="s">
        <v>21</v>
      </c>
    </row>
    <row r="21" spans="1:12" ht="15.75">
      <c r="A21" s="184" t="s">
        <v>33</v>
      </c>
      <c r="B21" s="166" t="s">
        <v>2</v>
      </c>
      <c r="C21" s="74">
        <v>45.93</v>
      </c>
      <c r="D21" s="149">
        <v>12.4</v>
      </c>
      <c r="E21" s="75">
        <v>58.33</v>
      </c>
      <c r="F21" s="120" t="s">
        <v>20</v>
      </c>
      <c r="G21" s="83">
        <v>1</v>
      </c>
      <c r="H21" s="102">
        <v>1</v>
      </c>
      <c r="I21" s="83">
        <v>1400</v>
      </c>
      <c r="J21" s="76">
        <f t="shared" si="0"/>
        <v>81662</v>
      </c>
      <c r="K21" s="77">
        <f t="shared" si="1"/>
        <v>55530.16</v>
      </c>
      <c r="L21" s="211" t="s">
        <v>21</v>
      </c>
    </row>
    <row r="22" spans="1:12" ht="15.75">
      <c r="A22" s="181" t="s">
        <v>39</v>
      </c>
      <c r="B22" s="163" t="s">
        <v>2</v>
      </c>
      <c r="C22" s="8">
        <v>46.09</v>
      </c>
      <c r="D22" s="146">
        <v>12.44</v>
      </c>
      <c r="E22" s="14">
        <v>58.53</v>
      </c>
      <c r="F22" s="117" t="s">
        <v>112</v>
      </c>
      <c r="G22" s="79">
        <v>1</v>
      </c>
      <c r="H22" s="99">
        <v>1</v>
      </c>
      <c r="I22" s="79">
        <v>1300</v>
      </c>
      <c r="J22" s="7">
        <f>E22*I22</f>
        <v>76089</v>
      </c>
      <c r="K22" s="6">
        <f t="shared" si="1"/>
        <v>51740.520000000004</v>
      </c>
      <c r="L22" s="211" t="s">
        <v>21</v>
      </c>
    </row>
    <row r="23" spans="1:12" ht="15.75" thickBot="1">
      <c r="A23" s="180"/>
      <c r="B23" s="162"/>
      <c r="C23" s="49"/>
      <c r="D23" s="98"/>
      <c r="E23" s="51"/>
      <c r="F23" s="214" t="s">
        <v>102</v>
      </c>
      <c r="G23" s="81"/>
      <c r="H23" s="98"/>
      <c r="I23" s="81"/>
      <c r="J23" s="57"/>
      <c r="K23" s="58"/>
      <c r="L23" s="58"/>
    </row>
    <row r="24" spans="1:12" ht="15.75">
      <c r="A24" s="185" t="s">
        <v>40</v>
      </c>
      <c r="B24" s="167" t="s">
        <v>4</v>
      </c>
      <c r="C24" s="63">
        <v>49.91</v>
      </c>
      <c r="D24" s="150">
        <v>13.47</v>
      </c>
      <c r="E24" s="64">
        <v>63.38</v>
      </c>
      <c r="F24" s="121" t="s">
        <v>20</v>
      </c>
      <c r="G24" s="84">
        <v>1</v>
      </c>
      <c r="H24" s="103">
        <v>1</v>
      </c>
      <c r="I24" s="84">
        <v>1800</v>
      </c>
      <c r="J24" s="65">
        <f t="shared" si="0"/>
        <v>114084</v>
      </c>
      <c r="K24" s="66">
        <f t="shared" si="1"/>
        <v>77577.12000000001</v>
      </c>
      <c r="L24" s="211" t="s">
        <v>21</v>
      </c>
    </row>
    <row r="25" spans="1:12" ht="15.75">
      <c r="A25" s="186" t="s">
        <v>41</v>
      </c>
      <c r="B25" s="168" t="s">
        <v>4</v>
      </c>
      <c r="C25" s="9">
        <v>48.4</v>
      </c>
      <c r="D25" s="151">
        <v>13.06</v>
      </c>
      <c r="E25" s="15">
        <v>61.46</v>
      </c>
      <c r="F25" s="122" t="s">
        <v>20</v>
      </c>
      <c r="G25" s="85">
        <v>1</v>
      </c>
      <c r="H25" s="104">
        <v>1</v>
      </c>
      <c r="I25" s="85">
        <v>1800</v>
      </c>
      <c r="J25" s="10">
        <f t="shared" si="0"/>
        <v>110628</v>
      </c>
      <c r="K25" s="11">
        <f t="shared" si="1"/>
        <v>75227.04000000001</v>
      </c>
      <c r="L25" s="211" t="s">
        <v>21</v>
      </c>
    </row>
    <row r="26" spans="1:12" s="4" customFormat="1" ht="15.75">
      <c r="A26" s="186" t="s">
        <v>42</v>
      </c>
      <c r="B26" s="168" t="s">
        <v>4</v>
      </c>
      <c r="C26" s="9">
        <v>48.4</v>
      </c>
      <c r="D26" s="151">
        <v>13.06</v>
      </c>
      <c r="E26" s="15">
        <v>61.46</v>
      </c>
      <c r="F26" s="125" t="s">
        <v>20</v>
      </c>
      <c r="G26" s="85">
        <v>1</v>
      </c>
      <c r="H26" s="104">
        <v>1</v>
      </c>
      <c r="I26" s="85">
        <v>1800</v>
      </c>
      <c r="J26" s="10">
        <f t="shared" si="0"/>
        <v>110628</v>
      </c>
      <c r="K26" s="11">
        <f t="shared" si="1"/>
        <v>75227.04000000001</v>
      </c>
      <c r="L26" s="211" t="s">
        <v>21</v>
      </c>
    </row>
    <row r="27" spans="1:12" s="4" customFormat="1" ht="15.75">
      <c r="A27" s="186" t="s">
        <v>43</v>
      </c>
      <c r="B27" s="168" t="s">
        <v>4</v>
      </c>
      <c r="C27" s="9">
        <v>48.4</v>
      </c>
      <c r="D27" s="151">
        <v>13.06</v>
      </c>
      <c r="E27" s="15">
        <v>61.46</v>
      </c>
      <c r="F27" s="125" t="s">
        <v>20</v>
      </c>
      <c r="G27" s="85">
        <v>1</v>
      </c>
      <c r="H27" s="104">
        <v>1</v>
      </c>
      <c r="I27" s="85">
        <v>1800</v>
      </c>
      <c r="J27" s="10">
        <f t="shared" si="0"/>
        <v>110628</v>
      </c>
      <c r="K27" s="11">
        <f t="shared" si="1"/>
        <v>75227.04000000001</v>
      </c>
      <c r="L27" s="211" t="s">
        <v>21</v>
      </c>
    </row>
    <row r="28" spans="1:12" ht="15.75">
      <c r="A28" s="187" t="s">
        <v>44</v>
      </c>
      <c r="B28" s="169" t="s">
        <v>4</v>
      </c>
      <c r="C28" s="67">
        <v>47.64</v>
      </c>
      <c r="D28" s="152">
        <v>12.81</v>
      </c>
      <c r="E28" s="68">
        <v>60.45</v>
      </c>
      <c r="F28" s="126" t="s">
        <v>20</v>
      </c>
      <c r="G28" s="86">
        <v>1</v>
      </c>
      <c r="H28" s="105">
        <v>1</v>
      </c>
      <c r="I28" s="86">
        <v>1800</v>
      </c>
      <c r="J28" s="13">
        <f t="shared" si="0"/>
        <v>108810</v>
      </c>
      <c r="K28" s="69">
        <f t="shared" si="1"/>
        <v>73990.8</v>
      </c>
      <c r="L28" s="217" t="s">
        <v>109</v>
      </c>
    </row>
    <row r="29" spans="1:12" ht="15" customHeight="1">
      <c r="A29" s="188" t="s">
        <v>45</v>
      </c>
      <c r="B29" s="170" t="s">
        <v>4</v>
      </c>
      <c r="C29" s="37">
        <v>71.75</v>
      </c>
      <c r="D29" s="153">
        <v>19.37</v>
      </c>
      <c r="E29" s="38">
        <v>91.12</v>
      </c>
      <c r="F29" s="127" t="s">
        <v>20</v>
      </c>
      <c r="G29" s="87">
        <v>2</v>
      </c>
      <c r="H29" s="106">
        <v>2</v>
      </c>
      <c r="I29" s="87">
        <v>1800</v>
      </c>
      <c r="J29" s="39">
        <f t="shared" si="0"/>
        <v>164016</v>
      </c>
      <c r="K29" s="40">
        <f t="shared" si="1"/>
        <v>111530.88</v>
      </c>
      <c r="L29" s="218" t="s">
        <v>110</v>
      </c>
    </row>
    <row r="30" spans="1:12" ht="15.75">
      <c r="A30" s="189" t="s">
        <v>46</v>
      </c>
      <c r="B30" s="171" t="s">
        <v>4</v>
      </c>
      <c r="C30" s="33">
        <v>47.17</v>
      </c>
      <c r="D30" s="154">
        <v>12.73</v>
      </c>
      <c r="E30" s="34">
        <v>59.9</v>
      </c>
      <c r="F30" s="128" t="s">
        <v>20</v>
      </c>
      <c r="G30" s="88">
        <v>1</v>
      </c>
      <c r="H30" s="107">
        <v>1</v>
      </c>
      <c r="I30" s="88">
        <v>1500</v>
      </c>
      <c r="J30" s="35">
        <f t="shared" si="0"/>
        <v>89850</v>
      </c>
      <c r="K30" s="36">
        <f t="shared" si="1"/>
        <v>61098.00000000001</v>
      </c>
      <c r="L30" s="211" t="s">
        <v>21</v>
      </c>
    </row>
    <row r="31" spans="1:12" ht="15.75">
      <c r="A31" s="190" t="s">
        <v>47</v>
      </c>
      <c r="B31" s="172" t="s">
        <v>4</v>
      </c>
      <c r="C31" s="59">
        <v>45.84</v>
      </c>
      <c r="D31" s="155">
        <v>12.37</v>
      </c>
      <c r="E31" s="60">
        <v>58.21</v>
      </c>
      <c r="F31" s="129" t="s">
        <v>112</v>
      </c>
      <c r="G31" s="89">
        <v>1</v>
      </c>
      <c r="H31" s="108">
        <v>1</v>
      </c>
      <c r="I31" s="89">
        <v>1500</v>
      </c>
      <c r="J31" s="61">
        <f>E31*I31</f>
        <v>87315</v>
      </c>
      <c r="K31" s="62">
        <f t="shared" si="1"/>
        <v>59374.200000000004</v>
      </c>
      <c r="L31" s="211" t="s">
        <v>21</v>
      </c>
    </row>
    <row r="32" spans="1:12" ht="15.75">
      <c r="A32" s="190" t="s">
        <v>48</v>
      </c>
      <c r="B32" s="172" t="s">
        <v>4</v>
      </c>
      <c r="C32" s="59">
        <v>45.84</v>
      </c>
      <c r="D32" s="155">
        <v>12.37</v>
      </c>
      <c r="E32" s="60">
        <v>58.21</v>
      </c>
      <c r="F32" s="129" t="s">
        <v>112</v>
      </c>
      <c r="G32" s="89">
        <v>1</v>
      </c>
      <c r="H32" s="108">
        <v>1</v>
      </c>
      <c r="I32" s="89">
        <v>1600</v>
      </c>
      <c r="J32" s="61">
        <f t="shared" si="0"/>
        <v>93136</v>
      </c>
      <c r="K32" s="62">
        <f t="shared" si="1"/>
        <v>63332.48</v>
      </c>
      <c r="L32" s="211" t="s">
        <v>21</v>
      </c>
    </row>
    <row r="33" spans="1:12" ht="15.75">
      <c r="A33" s="184" t="s">
        <v>49</v>
      </c>
      <c r="B33" s="166" t="s">
        <v>4</v>
      </c>
      <c r="C33" s="74">
        <v>45.09</v>
      </c>
      <c r="D33" s="149">
        <v>12.17</v>
      </c>
      <c r="E33" s="75">
        <v>57.26</v>
      </c>
      <c r="F33" s="120" t="s">
        <v>113</v>
      </c>
      <c r="G33" s="83">
        <v>1</v>
      </c>
      <c r="H33" s="102">
        <v>1</v>
      </c>
      <c r="I33" s="83">
        <v>1700</v>
      </c>
      <c r="J33" s="76">
        <f t="shared" si="0"/>
        <v>97342</v>
      </c>
      <c r="K33" s="77">
        <f t="shared" si="1"/>
        <v>66192.56</v>
      </c>
      <c r="L33" s="211" t="s">
        <v>21</v>
      </c>
    </row>
    <row r="34" spans="1:12" ht="15.75" thickBot="1">
      <c r="A34" s="180"/>
      <c r="B34" s="162"/>
      <c r="C34" s="49"/>
      <c r="D34" s="98"/>
      <c r="E34" s="51"/>
      <c r="F34" s="214" t="s">
        <v>103</v>
      </c>
      <c r="G34" s="81"/>
      <c r="H34" s="98"/>
      <c r="I34" s="81"/>
      <c r="J34" s="57"/>
      <c r="K34" s="58"/>
      <c r="L34" s="58"/>
    </row>
    <row r="35" spans="1:12" ht="15" customHeight="1">
      <c r="A35" s="185" t="s">
        <v>50</v>
      </c>
      <c r="B35" s="167" t="s">
        <v>3</v>
      </c>
      <c r="C35" s="63">
        <v>49.91</v>
      </c>
      <c r="D35" s="150">
        <v>13.47</v>
      </c>
      <c r="E35" s="64">
        <v>63.38</v>
      </c>
      <c r="F35" s="121" t="s">
        <v>20</v>
      </c>
      <c r="G35" s="84">
        <v>1</v>
      </c>
      <c r="H35" s="103">
        <v>1</v>
      </c>
      <c r="I35" s="84">
        <v>1800</v>
      </c>
      <c r="J35" s="65">
        <f t="shared" si="0"/>
        <v>114084</v>
      </c>
      <c r="K35" s="66">
        <f t="shared" si="1"/>
        <v>77577.12000000001</v>
      </c>
      <c r="L35" s="211" t="s">
        <v>21</v>
      </c>
    </row>
    <row r="36" spans="1:12" ht="15.75">
      <c r="A36" s="186" t="s">
        <v>51</v>
      </c>
      <c r="B36" s="168" t="s">
        <v>3</v>
      </c>
      <c r="C36" s="9">
        <v>48.4</v>
      </c>
      <c r="D36" s="151">
        <v>13.06</v>
      </c>
      <c r="E36" s="15">
        <v>61.46</v>
      </c>
      <c r="F36" s="122" t="s">
        <v>20</v>
      </c>
      <c r="G36" s="85">
        <v>1</v>
      </c>
      <c r="H36" s="104">
        <v>1</v>
      </c>
      <c r="I36" s="85">
        <v>1800</v>
      </c>
      <c r="J36" s="10">
        <f t="shared" si="0"/>
        <v>110628</v>
      </c>
      <c r="K36" s="11">
        <f t="shared" si="1"/>
        <v>75227.04000000001</v>
      </c>
      <c r="L36" s="217" t="s">
        <v>109</v>
      </c>
    </row>
    <row r="37" spans="1:12" ht="15.75">
      <c r="A37" s="186" t="s">
        <v>52</v>
      </c>
      <c r="B37" s="168" t="s">
        <v>3</v>
      </c>
      <c r="C37" s="9">
        <v>48.4</v>
      </c>
      <c r="D37" s="151">
        <v>13.06</v>
      </c>
      <c r="E37" s="15">
        <v>61.46</v>
      </c>
      <c r="F37" s="122" t="s">
        <v>20</v>
      </c>
      <c r="G37" s="85">
        <v>1</v>
      </c>
      <c r="H37" s="104">
        <v>1</v>
      </c>
      <c r="I37" s="85">
        <v>1800</v>
      </c>
      <c r="J37" s="10">
        <f t="shared" si="0"/>
        <v>110628</v>
      </c>
      <c r="K37" s="11">
        <f t="shared" si="1"/>
        <v>75227.04000000001</v>
      </c>
      <c r="L37" s="211" t="s">
        <v>21</v>
      </c>
    </row>
    <row r="38" spans="1:12" ht="15.75">
      <c r="A38" s="186" t="s">
        <v>53</v>
      </c>
      <c r="B38" s="168" t="s">
        <v>3</v>
      </c>
      <c r="C38" s="9">
        <v>48.4</v>
      </c>
      <c r="D38" s="151">
        <v>13.06</v>
      </c>
      <c r="E38" s="15">
        <v>61.46</v>
      </c>
      <c r="F38" s="122" t="s">
        <v>20</v>
      </c>
      <c r="G38" s="85">
        <v>1</v>
      </c>
      <c r="H38" s="104">
        <v>1</v>
      </c>
      <c r="I38" s="85">
        <v>1800</v>
      </c>
      <c r="J38" s="10">
        <f t="shared" si="0"/>
        <v>110628</v>
      </c>
      <c r="K38" s="11">
        <f t="shared" si="1"/>
        <v>75227.04000000001</v>
      </c>
      <c r="L38" s="211" t="s">
        <v>21</v>
      </c>
    </row>
    <row r="39" spans="1:12" ht="15.75">
      <c r="A39" s="187" t="s">
        <v>5</v>
      </c>
      <c r="B39" s="169" t="s">
        <v>3</v>
      </c>
      <c r="C39" s="67">
        <v>47.64</v>
      </c>
      <c r="D39" s="152">
        <v>12.86</v>
      </c>
      <c r="E39" s="68">
        <v>60.5</v>
      </c>
      <c r="F39" s="123" t="s">
        <v>20</v>
      </c>
      <c r="G39" s="86">
        <v>1</v>
      </c>
      <c r="H39" s="105">
        <v>1</v>
      </c>
      <c r="I39" s="86">
        <v>1800</v>
      </c>
      <c r="J39" s="13">
        <f t="shared" si="0"/>
        <v>108900</v>
      </c>
      <c r="K39" s="69">
        <f t="shared" si="1"/>
        <v>74052</v>
      </c>
      <c r="L39" s="217" t="s">
        <v>109</v>
      </c>
    </row>
    <row r="40" spans="1:12" ht="15.75">
      <c r="A40" s="188" t="s">
        <v>54</v>
      </c>
      <c r="B40" s="170" t="s">
        <v>3</v>
      </c>
      <c r="C40" s="37">
        <v>71.75</v>
      </c>
      <c r="D40" s="153">
        <v>19.37</v>
      </c>
      <c r="E40" s="38">
        <v>91.12</v>
      </c>
      <c r="F40" s="124" t="s">
        <v>20</v>
      </c>
      <c r="G40" s="87">
        <v>2</v>
      </c>
      <c r="H40" s="106">
        <v>2</v>
      </c>
      <c r="I40" s="87">
        <v>1800</v>
      </c>
      <c r="J40" s="39">
        <f t="shared" si="0"/>
        <v>164016</v>
      </c>
      <c r="K40" s="40">
        <f t="shared" si="1"/>
        <v>111530.88</v>
      </c>
      <c r="L40" s="211" t="s">
        <v>21</v>
      </c>
    </row>
    <row r="41" spans="1:12" ht="14.25" customHeight="1">
      <c r="A41" s="189" t="s">
        <v>55</v>
      </c>
      <c r="B41" s="171" t="s">
        <v>3</v>
      </c>
      <c r="C41" s="33">
        <v>47.17</v>
      </c>
      <c r="D41" s="154">
        <v>12.73</v>
      </c>
      <c r="E41" s="34">
        <v>59.9</v>
      </c>
      <c r="F41" s="130" t="s">
        <v>20</v>
      </c>
      <c r="G41" s="88">
        <v>1</v>
      </c>
      <c r="H41" s="107">
        <v>1</v>
      </c>
      <c r="I41" s="88">
        <v>1700</v>
      </c>
      <c r="J41" s="35">
        <f t="shared" si="0"/>
        <v>101830</v>
      </c>
      <c r="K41" s="36">
        <f t="shared" si="1"/>
        <v>69244.40000000001</v>
      </c>
      <c r="L41" s="211" t="s">
        <v>21</v>
      </c>
    </row>
    <row r="42" spans="1:12" s="4" customFormat="1" ht="15.75">
      <c r="A42" s="190" t="s">
        <v>56</v>
      </c>
      <c r="B42" s="172" t="s">
        <v>3</v>
      </c>
      <c r="C42" s="59">
        <v>45.84</v>
      </c>
      <c r="D42" s="155">
        <v>13.1</v>
      </c>
      <c r="E42" s="60">
        <v>61.64</v>
      </c>
      <c r="F42" s="129" t="s">
        <v>112</v>
      </c>
      <c r="G42" s="89">
        <v>1</v>
      </c>
      <c r="H42" s="108">
        <v>1</v>
      </c>
      <c r="I42" s="89">
        <v>1600</v>
      </c>
      <c r="J42" s="61">
        <f t="shared" si="0"/>
        <v>98624</v>
      </c>
      <c r="K42" s="62">
        <f t="shared" si="1"/>
        <v>67064.32</v>
      </c>
      <c r="L42" s="211" t="s">
        <v>21</v>
      </c>
    </row>
    <row r="43" spans="1:12" s="4" customFormat="1" ht="15.75">
      <c r="A43" s="190" t="s">
        <v>57</v>
      </c>
      <c r="B43" s="172" t="s">
        <v>3</v>
      </c>
      <c r="C43" s="59">
        <v>45.84</v>
      </c>
      <c r="D43" s="155">
        <v>13.1</v>
      </c>
      <c r="E43" s="60">
        <v>61.64</v>
      </c>
      <c r="F43" s="131" t="s">
        <v>113</v>
      </c>
      <c r="G43" s="89">
        <v>1</v>
      </c>
      <c r="H43" s="108">
        <v>1</v>
      </c>
      <c r="I43" s="89">
        <v>1700</v>
      </c>
      <c r="J43" s="61">
        <f t="shared" si="0"/>
        <v>104788</v>
      </c>
      <c r="K43" s="62">
        <f t="shared" si="1"/>
        <v>71255.84000000001</v>
      </c>
      <c r="L43" s="211" t="s">
        <v>21</v>
      </c>
    </row>
    <row r="44" spans="1:12" ht="15.75">
      <c r="A44" s="184" t="s">
        <v>58</v>
      </c>
      <c r="B44" s="166" t="s">
        <v>3</v>
      </c>
      <c r="C44" s="74">
        <v>45.09</v>
      </c>
      <c r="D44" s="149">
        <v>12.17</v>
      </c>
      <c r="E44" s="75">
        <v>57.26</v>
      </c>
      <c r="F44" s="132" t="s">
        <v>20</v>
      </c>
      <c r="G44" s="83">
        <v>1</v>
      </c>
      <c r="H44" s="102">
        <v>1</v>
      </c>
      <c r="I44" s="83">
        <v>1800</v>
      </c>
      <c r="J44" s="76">
        <f t="shared" si="0"/>
        <v>103068</v>
      </c>
      <c r="K44" s="77">
        <f t="shared" si="1"/>
        <v>70086.24</v>
      </c>
      <c r="L44" s="211" t="s">
        <v>21</v>
      </c>
    </row>
    <row r="45" spans="1:12" ht="15.75">
      <c r="A45" s="181" t="s">
        <v>59</v>
      </c>
      <c r="B45" s="163" t="s">
        <v>3</v>
      </c>
      <c r="C45" s="8">
        <v>51.75</v>
      </c>
      <c r="D45" s="146">
        <v>13.97</v>
      </c>
      <c r="E45" s="14">
        <v>65.72</v>
      </c>
      <c r="F45" s="133" t="s">
        <v>20</v>
      </c>
      <c r="G45" s="79">
        <v>1</v>
      </c>
      <c r="H45" s="99">
        <v>1</v>
      </c>
      <c r="I45" s="79">
        <v>1800</v>
      </c>
      <c r="J45" s="7">
        <f t="shared" si="0"/>
        <v>118296</v>
      </c>
      <c r="K45" s="6">
        <f t="shared" si="1"/>
        <v>80441.28</v>
      </c>
      <c r="L45" s="211" t="s">
        <v>21</v>
      </c>
    </row>
    <row r="46" spans="1:12" ht="15.75" thickBot="1">
      <c r="A46" s="180"/>
      <c r="B46" s="162"/>
      <c r="C46" s="49"/>
      <c r="D46" s="98"/>
      <c r="E46" s="51"/>
      <c r="F46" s="214" t="s">
        <v>104</v>
      </c>
      <c r="G46" s="81"/>
      <c r="H46" s="98"/>
      <c r="I46" s="81"/>
      <c r="J46" s="57"/>
      <c r="K46" s="58"/>
      <c r="L46" s="58"/>
    </row>
    <row r="47" spans="1:12" ht="15.75" customHeight="1">
      <c r="A47" s="185" t="s">
        <v>60</v>
      </c>
      <c r="B47" s="167" t="s">
        <v>8</v>
      </c>
      <c r="C47" s="63">
        <v>49.91</v>
      </c>
      <c r="D47" s="150">
        <v>13.47</v>
      </c>
      <c r="E47" s="64">
        <v>63.38</v>
      </c>
      <c r="F47" s="121" t="s">
        <v>20</v>
      </c>
      <c r="G47" s="84">
        <v>1</v>
      </c>
      <c r="H47" s="103">
        <v>1</v>
      </c>
      <c r="I47" s="84">
        <v>1800</v>
      </c>
      <c r="J47" s="65">
        <f t="shared" si="0"/>
        <v>114084</v>
      </c>
      <c r="K47" s="66">
        <f t="shared" si="1"/>
        <v>77577.12000000001</v>
      </c>
      <c r="L47" s="211" t="s">
        <v>21</v>
      </c>
    </row>
    <row r="48" spans="1:12" ht="15.75">
      <c r="A48" s="186" t="s">
        <v>61</v>
      </c>
      <c r="B48" s="168" t="s">
        <v>8</v>
      </c>
      <c r="C48" s="9">
        <v>48.4</v>
      </c>
      <c r="D48" s="151">
        <v>13.06</v>
      </c>
      <c r="E48" s="15">
        <v>61.46</v>
      </c>
      <c r="F48" s="122" t="s">
        <v>20</v>
      </c>
      <c r="G48" s="85">
        <v>1</v>
      </c>
      <c r="H48" s="104">
        <v>1</v>
      </c>
      <c r="I48" s="85">
        <v>1800</v>
      </c>
      <c r="J48" s="10">
        <f t="shared" si="0"/>
        <v>110628</v>
      </c>
      <c r="K48" s="11">
        <f t="shared" si="1"/>
        <v>75227.04000000001</v>
      </c>
      <c r="L48" s="217" t="s">
        <v>109</v>
      </c>
    </row>
    <row r="49" spans="1:12" ht="15.75">
      <c r="A49" s="186" t="s">
        <v>62</v>
      </c>
      <c r="B49" s="168" t="s">
        <v>8</v>
      </c>
      <c r="C49" s="9">
        <v>48.4</v>
      </c>
      <c r="D49" s="151">
        <v>13.06</v>
      </c>
      <c r="E49" s="15">
        <v>61.46</v>
      </c>
      <c r="F49" s="122" t="s">
        <v>20</v>
      </c>
      <c r="G49" s="85">
        <v>1</v>
      </c>
      <c r="H49" s="104">
        <v>1</v>
      </c>
      <c r="I49" s="85">
        <v>1800</v>
      </c>
      <c r="J49" s="10">
        <f t="shared" si="0"/>
        <v>110628</v>
      </c>
      <c r="K49" s="11">
        <f t="shared" si="1"/>
        <v>75227.04000000001</v>
      </c>
      <c r="L49" s="217" t="s">
        <v>109</v>
      </c>
    </row>
    <row r="50" spans="1:12" ht="14.25" customHeight="1">
      <c r="A50" s="186" t="s">
        <v>63</v>
      </c>
      <c r="B50" s="168" t="s">
        <v>8</v>
      </c>
      <c r="C50" s="9">
        <v>48.4</v>
      </c>
      <c r="D50" s="151">
        <v>13.06</v>
      </c>
      <c r="E50" s="15">
        <v>61.46</v>
      </c>
      <c r="F50" s="122" t="s">
        <v>20</v>
      </c>
      <c r="G50" s="85">
        <v>1</v>
      </c>
      <c r="H50" s="104">
        <v>1</v>
      </c>
      <c r="I50" s="85">
        <v>1800</v>
      </c>
      <c r="J50" s="10">
        <f t="shared" si="0"/>
        <v>110628</v>
      </c>
      <c r="K50" s="11">
        <f t="shared" si="1"/>
        <v>75227.04000000001</v>
      </c>
      <c r="L50" s="218" t="s">
        <v>110</v>
      </c>
    </row>
    <row r="51" spans="1:12" ht="15.75">
      <c r="A51" s="187" t="s">
        <v>6</v>
      </c>
      <c r="B51" s="169" t="s">
        <v>8</v>
      </c>
      <c r="C51" s="67">
        <v>47.64</v>
      </c>
      <c r="D51" s="152">
        <v>12.81</v>
      </c>
      <c r="E51" s="68">
        <v>60.45</v>
      </c>
      <c r="F51" s="123" t="s">
        <v>20</v>
      </c>
      <c r="G51" s="86">
        <v>1</v>
      </c>
      <c r="H51" s="105">
        <v>1</v>
      </c>
      <c r="I51" s="86">
        <v>1800</v>
      </c>
      <c r="J51" s="13">
        <f t="shared" si="0"/>
        <v>108810</v>
      </c>
      <c r="K51" s="69">
        <f t="shared" si="1"/>
        <v>73990.8</v>
      </c>
      <c r="L51" s="211" t="s">
        <v>21</v>
      </c>
    </row>
    <row r="52" spans="1:12" ht="15.75">
      <c r="A52" s="188" t="s">
        <v>7</v>
      </c>
      <c r="B52" s="170" t="s">
        <v>8</v>
      </c>
      <c r="C52" s="37">
        <v>71.75</v>
      </c>
      <c r="D52" s="153">
        <v>19.37</v>
      </c>
      <c r="E52" s="38">
        <v>91.12</v>
      </c>
      <c r="F52" s="124" t="s">
        <v>20</v>
      </c>
      <c r="G52" s="87">
        <v>2</v>
      </c>
      <c r="H52" s="106">
        <v>2</v>
      </c>
      <c r="I52" s="87">
        <v>1800</v>
      </c>
      <c r="J52" s="39">
        <f t="shared" si="0"/>
        <v>164016</v>
      </c>
      <c r="K52" s="40">
        <f t="shared" si="1"/>
        <v>111530.88</v>
      </c>
      <c r="L52" s="211" t="s">
        <v>21</v>
      </c>
    </row>
    <row r="53" spans="1:12" ht="15.75">
      <c r="A53" s="191" t="s">
        <v>65</v>
      </c>
      <c r="B53" s="173" t="s">
        <v>8</v>
      </c>
      <c r="C53" s="45">
        <v>47.95</v>
      </c>
      <c r="D53" s="156">
        <v>12.94</v>
      </c>
      <c r="E53" s="46">
        <v>60.89</v>
      </c>
      <c r="F53" s="134" t="s">
        <v>20</v>
      </c>
      <c r="G53" s="90">
        <v>1</v>
      </c>
      <c r="H53" s="109">
        <v>1</v>
      </c>
      <c r="I53" s="90">
        <v>1700</v>
      </c>
      <c r="J53" s="47">
        <f t="shared" si="0"/>
        <v>103513</v>
      </c>
      <c r="K53" s="48">
        <f t="shared" si="1"/>
        <v>70388.84000000001</v>
      </c>
      <c r="L53" s="211" t="s">
        <v>21</v>
      </c>
    </row>
    <row r="54" spans="1:12" ht="15.75">
      <c r="A54" s="192" t="s">
        <v>66</v>
      </c>
      <c r="B54" s="174" t="s">
        <v>8</v>
      </c>
      <c r="C54" s="25">
        <v>46.48</v>
      </c>
      <c r="D54" s="157">
        <v>12.54</v>
      </c>
      <c r="E54" s="26">
        <v>59.02</v>
      </c>
      <c r="F54" s="135" t="s">
        <v>112</v>
      </c>
      <c r="G54" s="91">
        <v>1</v>
      </c>
      <c r="H54" s="110">
        <v>1</v>
      </c>
      <c r="I54" s="91">
        <v>1700</v>
      </c>
      <c r="J54" s="27">
        <f t="shared" si="0"/>
        <v>100334</v>
      </c>
      <c r="K54" s="28">
        <f t="shared" si="1"/>
        <v>68227.12000000001</v>
      </c>
      <c r="L54" s="211" t="s">
        <v>21</v>
      </c>
    </row>
    <row r="55" spans="1:12" ht="15.75">
      <c r="A55" s="192" t="s">
        <v>67</v>
      </c>
      <c r="B55" s="174" t="s">
        <v>8</v>
      </c>
      <c r="C55" s="25">
        <v>46.48</v>
      </c>
      <c r="D55" s="157">
        <v>12.54</v>
      </c>
      <c r="E55" s="26">
        <v>59.02</v>
      </c>
      <c r="F55" s="135" t="s">
        <v>113</v>
      </c>
      <c r="G55" s="91">
        <v>1</v>
      </c>
      <c r="H55" s="110">
        <v>1</v>
      </c>
      <c r="I55" s="91">
        <v>1700</v>
      </c>
      <c r="J55" s="27">
        <f t="shared" si="0"/>
        <v>100334</v>
      </c>
      <c r="K55" s="28">
        <f t="shared" si="1"/>
        <v>68227.12000000001</v>
      </c>
      <c r="L55" s="211" t="s">
        <v>21</v>
      </c>
    </row>
    <row r="56" spans="1:12" ht="15.75" customHeight="1">
      <c r="A56" s="193" t="s">
        <v>68</v>
      </c>
      <c r="B56" s="175" t="s">
        <v>8</v>
      </c>
      <c r="C56" s="70">
        <v>45.79</v>
      </c>
      <c r="D56" s="158">
        <v>12.36</v>
      </c>
      <c r="E56" s="71">
        <v>58.15</v>
      </c>
      <c r="F56" s="136" t="s">
        <v>20</v>
      </c>
      <c r="G56" s="92">
        <v>1</v>
      </c>
      <c r="H56" s="111">
        <v>1</v>
      </c>
      <c r="I56" s="92">
        <v>1800</v>
      </c>
      <c r="J56" s="72">
        <f t="shared" si="0"/>
        <v>104670</v>
      </c>
      <c r="K56" s="73">
        <f t="shared" si="1"/>
        <v>71175.6</v>
      </c>
      <c r="L56" s="211" t="s">
        <v>21</v>
      </c>
    </row>
    <row r="57" spans="1:12" ht="15.75">
      <c r="A57" s="181" t="s">
        <v>69</v>
      </c>
      <c r="B57" s="163" t="s">
        <v>8</v>
      </c>
      <c r="C57" s="8">
        <v>56.83</v>
      </c>
      <c r="D57" s="146">
        <v>15.34</v>
      </c>
      <c r="E57" s="14">
        <v>72.17</v>
      </c>
      <c r="F57" s="137" t="s">
        <v>20</v>
      </c>
      <c r="G57" s="79">
        <v>1</v>
      </c>
      <c r="H57" s="99">
        <v>1</v>
      </c>
      <c r="I57" s="79">
        <v>1800</v>
      </c>
      <c r="J57" s="7">
        <f t="shared" si="0"/>
        <v>129906</v>
      </c>
      <c r="K57" s="6">
        <f t="shared" si="1"/>
        <v>88336.08</v>
      </c>
      <c r="L57" s="211" t="s">
        <v>21</v>
      </c>
    </row>
    <row r="58" spans="1:12" s="4" customFormat="1" ht="16.5" thickBot="1">
      <c r="A58" s="180"/>
      <c r="B58" s="162"/>
      <c r="C58" s="50"/>
      <c r="D58" s="98"/>
      <c r="E58" s="52"/>
      <c r="F58" s="214" t="s">
        <v>105</v>
      </c>
      <c r="G58" s="93"/>
      <c r="H58" s="112"/>
      <c r="I58" s="93"/>
      <c r="J58" s="54"/>
      <c r="K58" s="55"/>
      <c r="L58" s="58"/>
    </row>
    <row r="59" spans="1:12" s="4" customFormat="1" ht="15.75">
      <c r="A59" s="191" t="s">
        <v>71</v>
      </c>
      <c r="B59" s="173" t="s">
        <v>70</v>
      </c>
      <c r="C59" s="45">
        <v>47.95</v>
      </c>
      <c r="D59" s="156">
        <v>12.94</v>
      </c>
      <c r="E59" s="46">
        <v>60.84</v>
      </c>
      <c r="F59" s="138" t="s">
        <v>20</v>
      </c>
      <c r="G59" s="90">
        <v>1</v>
      </c>
      <c r="H59" s="109">
        <v>1</v>
      </c>
      <c r="I59" s="90">
        <v>1800</v>
      </c>
      <c r="J59" s="47">
        <f t="shared" si="0"/>
        <v>109512</v>
      </c>
      <c r="K59" s="48">
        <f t="shared" si="1"/>
        <v>74468.16</v>
      </c>
      <c r="L59" s="211" t="s">
        <v>21</v>
      </c>
    </row>
    <row r="60" spans="1:12" ht="15.75">
      <c r="A60" s="192" t="s">
        <v>72</v>
      </c>
      <c r="B60" s="174" t="s">
        <v>70</v>
      </c>
      <c r="C60" s="25">
        <v>46.48</v>
      </c>
      <c r="D60" s="157">
        <v>12.54</v>
      </c>
      <c r="E60" s="26">
        <v>59.02</v>
      </c>
      <c r="F60" s="139" t="s">
        <v>20</v>
      </c>
      <c r="G60" s="91">
        <v>1</v>
      </c>
      <c r="H60" s="110">
        <v>1</v>
      </c>
      <c r="I60" s="91">
        <v>1800</v>
      </c>
      <c r="J60" s="27">
        <f t="shared" si="0"/>
        <v>106236</v>
      </c>
      <c r="K60" s="28">
        <f t="shared" si="1"/>
        <v>72240.48000000001</v>
      </c>
      <c r="L60" s="211" t="s">
        <v>21</v>
      </c>
    </row>
    <row r="61" spans="1:12" ht="15.75">
      <c r="A61" s="192" t="s">
        <v>73</v>
      </c>
      <c r="B61" s="174" t="s">
        <v>70</v>
      </c>
      <c r="C61" s="25">
        <v>46.48</v>
      </c>
      <c r="D61" s="157">
        <v>12.54</v>
      </c>
      <c r="E61" s="26">
        <v>59.02</v>
      </c>
      <c r="F61" s="139" t="s">
        <v>20</v>
      </c>
      <c r="G61" s="91">
        <v>1</v>
      </c>
      <c r="H61" s="110">
        <v>1</v>
      </c>
      <c r="I61" s="91">
        <v>1800</v>
      </c>
      <c r="J61" s="27">
        <f t="shared" si="0"/>
        <v>106236</v>
      </c>
      <c r="K61" s="28">
        <f t="shared" si="1"/>
        <v>72240.48000000001</v>
      </c>
      <c r="L61" s="211" t="s">
        <v>21</v>
      </c>
    </row>
    <row r="62" spans="1:12" ht="15.75" customHeight="1">
      <c r="A62" s="193" t="s">
        <v>74</v>
      </c>
      <c r="B62" s="175" t="s">
        <v>70</v>
      </c>
      <c r="C62" s="70">
        <v>45.79</v>
      </c>
      <c r="D62" s="158">
        <v>12.36</v>
      </c>
      <c r="E62" s="71">
        <v>58.15</v>
      </c>
      <c r="F62" s="140" t="s">
        <v>20</v>
      </c>
      <c r="G62" s="92">
        <v>1</v>
      </c>
      <c r="H62" s="111">
        <v>1</v>
      </c>
      <c r="I62" s="92">
        <v>1800</v>
      </c>
      <c r="J62" s="72">
        <f t="shared" si="0"/>
        <v>104670</v>
      </c>
      <c r="K62" s="73">
        <f t="shared" si="1"/>
        <v>71175.6</v>
      </c>
      <c r="L62" s="211" t="s">
        <v>21</v>
      </c>
    </row>
    <row r="63" spans="1:12" ht="15" customHeight="1">
      <c r="A63" s="181" t="s">
        <v>75</v>
      </c>
      <c r="B63" s="163" t="s">
        <v>70</v>
      </c>
      <c r="C63" s="8">
        <v>69.71</v>
      </c>
      <c r="D63" s="146">
        <v>18.82</v>
      </c>
      <c r="E63" s="14">
        <v>88.53</v>
      </c>
      <c r="F63" s="117" t="s">
        <v>20</v>
      </c>
      <c r="G63" s="79">
        <v>2</v>
      </c>
      <c r="H63" s="99">
        <v>1</v>
      </c>
      <c r="I63" s="79">
        <v>1800</v>
      </c>
      <c r="J63" s="7">
        <f t="shared" si="0"/>
        <v>159354</v>
      </c>
      <c r="K63" s="6">
        <f t="shared" si="1"/>
        <v>108360.72</v>
      </c>
      <c r="L63" s="211" t="s">
        <v>21</v>
      </c>
    </row>
    <row r="64" spans="1:12" ht="15" customHeight="1" thickBot="1">
      <c r="A64" s="180"/>
      <c r="B64" s="162"/>
      <c r="C64" s="50"/>
      <c r="D64" s="98"/>
      <c r="E64" s="52"/>
      <c r="F64" s="214" t="s">
        <v>106</v>
      </c>
      <c r="G64" s="93"/>
      <c r="H64" s="112"/>
      <c r="I64" s="93"/>
      <c r="J64" s="54"/>
      <c r="K64" s="55"/>
      <c r="L64" s="58"/>
    </row>
    <row r="65" spans="1:12" ht="15.75" customHeight="1">
      <c r="A65" s="191" t="s">
        <v>76</v>
      </c>
      <c r="B65" s="173" t="s">
        <v>85</v>
      </c>
      <c r="C65" s="45">
        <v>47.95</v>
      </c>
      <c r="D65" s="156">
        <v>12.94</v>
      </c>
      <c r="E65" s="46">
        <v>60.84</v>
      </c>
      <c r="F65" s="134" t="s">
        <v>20</v>
      </c>
      <c r="G65" s="90">
        <v>1</v>
      </c>
      <c r="H65" s="109">
        <v>1</v>
      </c>
      <c r="I65" s="90">
        <v>1800</v>
      </c>
      <c r="J65" s="47">
        <f t="shared" si="0"/>
        <v>109512</v>
      </c>
      <c r="K65" s="48">
        <f t="shared" si="1"/>
        <v>74468.16</v>
      </c>
      <c r="L65" s="211" t="s">
        <v>21</v>
      </c>
    </row>
    <row r="66" spans="1:12" ht="15.75">
      <c r="A66" s="192" t="s">
        <v>77</v>
      </c>
      <c r="B66" s="174" t="s">
        <v>85</v>
      </c>
      <c r="C66" s="25">
        <v>46.48</v>
      </c>
      <c r="D66" s="157">
        <v>12.54</v>
      </c>
      <c r="E66" s="26">
        <v>59.02</v>
      </c>
      <c r="F66" s="135" t="s">
        <v>20</v>
      </c>
      <c r="G66" s="91">
        <v>1</v>
      </c>
      <c r="H66" s="110">
        <v>1</v>
      </c>
      <c r="I66" s="91">
        <v>1800</v>
      </c>
      <c r="J66" s="27">
        <f t="shared" si="0"/>
        <v>106236</v>
      </c>
      <c r="K66" s="28">
        <f t="shared" si="1"/>
        <v>72240.48000000001</v>
      </c>
      <c r="L66" s="211" t="s">
        <v>21</v>
      </c>
    </row>
    <row r="67" spans="1:12" ht="15.75">
      <c r="A67" s="192" t="s">
        <v>78</v>
      </c>
      <c r="B67" s="174" t="s">
        <v>85</v>
      </c>
      <c r="C67" s="25">
        <v>46.48</v>
      </c>
      <c r="D67" s="157">
        <v>12.54</v>
      </c>
      <c r="E67" s="26">
        <v>59.02</v>
      </c>
      <c r="F67" s="135" t="s">
        <v>20</v>
      </c>
      <c r="G67" s="91">
        <v>1</v>
      </c>
      <c r="H67" s="110">
        <v>1</v>
      </c>
      <c r="I67" s="91">
        <v>1800</v>
      </c>
      <c r="J67" s="27">
        <f t="shared" si="0"/>
        <v>106236</v>
      </c>
      <c r="K67" s="28">
        <f t="shared" si="1"/>
        <v>72240.48000000001</v>
      </c>
      <c r="L67" s="211" t="s">
        <v>21</v>
      </c>
    </row>
    <row r="68" spans="1:12" ht="15.75">
      <c r="A68" s="194" t="s">
        <v>79</v>
      </c>
      <c r="B68" s="176" t="s">
        <v>85</v>
      </c>
      <c r="C68" s="41">
        <v>45.63</v>
      </c>
      <c r="D68" s="159">
        <v>12.32</v>
      </c>
      <c r="E68" s="42">
        <v>57.95</v>
      </c>
      <c r="F68" s="141" t="s">
        <v>20</v>
      </c>
      <c r="G68" s="94">
        <v>1</v>
      </c>
      <c r="H68" s="113">
        <v>1</v>
      </c>
      <c r="I68" s="94">
        <v>1800</v>
      </c>
      <c r="J68" s="43">
        <f t="shared" si="0"/>
        <v>104310</v>
      </c>
      <c r="K68" s="44">
        <f t="shared" si="1"/>
        <v>70930.8</v>
      </c>
      <c r="L68" s="211" t="s">
        <v>21</v>
      </c>
    </row>
    <row r="69" spans="1:12" ht="15.75">
      <c r="A69" s="195" t="s">
        <v>80</v>
      </c>
      <c r="B69" s="177" t="s">
        <v>85</v>
      </c>
      <c r="C69" s="29">
        <v>79.79</v>
      </c>
      <c r="D69" s="160">
        <v>21.54</v>
      </c>
      <c r="E69" s="30">
        <v>101.33</v>
      </c>
      <c r="F69" s="142" t="s">
        <v>20</v>
      </c>
      <c r="G69" s="95">
        <v>3</v>
      </c>
      <c r="H69" s="114">
        <v>1</v>
      </c>
      <c r="I69" s="95">
        <v>1800</v>
      </c>
      <c r="J69" s="31">
        <f t="shared" si="0"/>
        <v>182394</v>
      </c>
      <c r="K69" s="32">
        <f t="shared" si="1"/>
        <v>124027.92000000001</v>
      </c>
      <c r="L69" s="211" t="s">
        <v>21</v>
      </c>
    </row>
    <row r="70" spans="1:12" ht="16.5" thickBot="1">
      <c r="A70" s="180"/>
      <c r="B70" s="162"/>
      <c r="C70" s="50"/>
      <c r="D70" s="98"/>
      <c r="E70" s="52"/>
      <c r="F70" s="214" t="s">
        <v>107</v>
      </c>
      <c r="G70" s="93"/>
      <c r="H70" s="112"/>
      <c r="I70" s="93"/>
      <c r="J70" s="54"/>
      <c r="K70" s="55"/>
      <c r="L70" s="58"/>
    </row>
    <row r="71" spans="1:12" ht="15.75">
      <c r="A71" s="191" t="s">
        <v>81</v>
      </c>
      <c r="B71" s="173" t="s">
        <v>86</v>
      </c>
      <c r="C71" s="45">
        <v>47.95</v>
      </c>
      <c r="D71" s="156">
        <v>12.94</v>
      </c>
      <c r="E71" s="46">
        <v>60.84</v>
      </c>
      <c r="F71" s="138" t="s">
        <v>20</v>
      </c>
      <c r="G71" s="90">
        <v>1</v>
      </c>
      <c r="H71" s="109">
        <v>1</v>
      </c>
      <c r="I71" s="90">
        <v>1800</v>
      </c>
      <c r="J71" s="47">
        <f t="shared" si="0"/>
        <v>109512</v>
      </c>
      <c r="K71" s="48">
        <f t="shared" si="1"/>
        <v>74468.16</v>
      </c>
      <c r="L71" s="211" t="s">
        <v>21</v>
      </c>
    </row>
    <row r="72" spans="1:12" ht="15.75">
      <c r="A72" s="192" t="s">
        <v>82</v>
      </c>
      <c r="B72" s="174" t="s">
        <v>86</v>
      </c>
      <c r="C72" s="25">
        <v>46.48</v>
      </c>
      <c r="D72" s="157">
        <v>12.54</v>
      </c>
      <c r="E72" s="26">
        <v>59.02</v>
      </c>
      <c r="F72" s="139" t="s">
        <v>20</v>
      </c>
      <c r="G72" s="91">
        <v>1</v>
      </c>
      <c r="H72" s="110">
        <v>1</v>
      </c>
      <c r="I72" s="91">
        <v>1800</v>
      </c>
      <c r="J72" s="27">
        <f>E72*I72</f>
        <v>106236</v>
      </c>
      <c r="K72" s="28">
        <f>J72*0.68</f>
        <v>72240.48000000001</v>
      </c>
      <c r="L72" s="211" t="s">
        <v>21</v>
      </c>
    </row>
    <row r="73" spans="1:12" s="4" customFormat="1" ht="15.75" customHeight="1">
      <c r="A73" s="192" t="s">
        <v>83</v>
      </c>
      <c r="B73" s="174" t="s">
        <v>86</v>
      </c>
      <c r="C73" s="25">
        <v>46.48</v>
      </c>
      <c r="D73" s="157">
        <v>12.54</v>
      </c>
      <c r="E73" s="26">
        <v>59.02</v>
      </c>
      <c r="F73" s="139" t="s">
        <v>20</v>
      </c>
      <c r="G73" s="91">
        <v>1</v>
      </c>
      <c r="H73" s="110">
        <v>1</v>
      </c>
      <c r="I73" s="91">
        <v>1800</v>
      </c>
      <c r="J73" s="27">
        <f t="shared" si="0"/>
        <v>106236</v>
      </c>
      <c r="K73" s="28">
        <f>J73*0.68</f>
        <v>72240.48000000001</v>
      </c>
      <c r="L73" s="211" t="s">
        <v>21</v>
      </c>
    </row>
    <row r="74" spans="1:12" s="4" customFormat="1" ht="15.75" customHeight="1">
      <c r="A74" s="194" t="s">
        <v>64</v>
      </c>
      <c r="B74" s="176" t="s">
        <v>86</v>
      </c>
      <c r="C74" s="41">
        <v>45.63</v>
      </c>
      <c r="D74" s="159">
        <v>12.32</v>
      </c>
      <c r="E74" s="42">
        <v>57.95</v>
      </c>
      <c r="F74" s="143" t="s">
        <v>20</v>
      </c>
      <c r="G74" s="94">
        <v>1</v>
      </c>
      <c r="H74" s="113">
        <v>1</v>
      </c>
      <c r="I74" s="94">
        <v>1800</v>
      </c>
      <c r="J74" s="43">
        <f>E74*I74</f>
        <v>104310</v>
      </c>
      <c r="K74" s="44">
        <f>J74*0.68</f>
        <v>70930.8</v>
      </c>
      <c r="L74" s="211" t="s">
        <v>21</v>
      </c>
    </row>
    <row r="75" spans="1:13" ht="15" customHeight="1">
      <c r="A75" s="195" t="s">
        <v>84</v>
      </c>
      <c r="B75" s="177" t="s">
        <v>86</v>
      </c>
      <c r="C75" s="29">
        <v>79.79</v>
      </c>
      <c r="D75" s="160">
        <v>21.54</v>
      </c>
      <c r="E75" s="30">
        <v>101.33</v>
      </c>
      <c r="F75" s="144" t="s">
        <v>20</v>
      </c>
      <c r="G75" s="95">
        <v>3</v>
      </c>
      <c r="H75" s="114">
        <v>1</v>
      </c>
      <c r="I75" s="95">
        <v>1800</v>
      </c>
      <c r="J75" s="31">
        <f>E75*I75</f>
        <v>182394</v>
      </c>
      <c r="K75" s="32">
        <f>J75*0.68</f>
        <v>124027.92000000001</v>
      </c>
      <c r="L75" s="211" t="s">
        <v>21</v>
      </c>
      <c r="M75" s="3"/>
    </row>
    <row r="76" spans="1:13" ht="15" customHeight="1" thickBot="1">
      <c r="A76" s="196"/>
      <c r="B76" s="178"/>
      <c r="C76" s="53"/>
      <c r="D76" s="112"/>
      <c r="E76" s="54"/>
      <c r="F76" s="214" t="s">
        <v>108</v>
      </c>
      <c r="G76" s="198"/>
      <c r="H76" s="115"/>
      <c r="I76" s="96"/>
      <c r="J76" s="56"/>
      <c r="K76" s="56"/>
      <c r="L76" s="58"/>
      <c r="M76" s="3"/>
    </row>
    <row r="77" spans="1:12" ht="15.75">
      <c r="A77" s="191" t="s">
        <v>88</v>
      </c>
      <c r="B77" s="173" t="s">
        <v>87</v>
      </c>
      <c r="C77" s="45">
        <v>47.95</v>
      </c>
      <c r="D77" s="156">
        <v>12.94</v>
      </c>
      <c r="E77" s="46">
        <v>60.84</v>
      </c>
      <c r="F77" s="138" t="s">
        <v>20</v>
      </c>
      <c r="G77" s="90">
        <v>1</v>
      </c>
      <c r="H77" s="109">
        <v>1</v>
      </c>
      <c r="I77" s="90">
        <v>1800</v>
      </c>
      <c r="J77" s="47">
        <v>109512</v>
      </c>
      <c r="K77" s="48"/>
      <c r="L77" s="211" t="s">
        <v>21</v>
      </c>
    </row>
    <row r="78" spans="1:12" ht="15.75" customHeight="1">
      <c r="A78" s="192" t="s">
        <v>89</v>
      </c>
      <c r="B78" s="174" t="s">
        <v>87</v>
      </c>
      <c r="C78" s="25">
        <v>46.48</v>
      </c>
      <c r="D78" s="157">
        <v>12.54</v>
      </c>
      <c r="E78" s="26">
        <v>59.02</v>
      </c>
      <c r="F78" s="139" t="s">
        <v>20</v>
      </c>
      <c r="G78" s="91">
        <v>1</v>
      </c>
      <c r="H78" s="110">
        <v>1</v>
      </c>
      <c r="I78" s="91">
        <v>1800</v>
      </c>
      <c r="J78" s="27">
        <f>E78*I78</f>
        <v>106236</v>
      </c>
      <c r="K78" s="28">
        <f>J78*0.68</f>
        <v>72240.48000000001</v>
      </c>
      <c r="L78" s="211" t="s">
        <v>21</v>
      </c>
    </row>
    <row r="79" spans="1:12" ht="15.75">
      <c r="A79" s="192" t="s">
        <v>90</v>
      </c>
      <c r="B79" s="174" t="s">
        <v>87</v>
      </c>
      <c r="C79" s="25">
        <v>46.48</v>
      </c>
      <c r="D79" s="157">
        <v>12.54</v>
      </c>
      <c r="E79" s="26">
        <v>59.02</v>
      </c>
      <c r="F79" s="139" t="s">
        <v>20</v>
      </c>
      <c r="G79" s="91">
        <v>1</v>
      </c>
      <c r="H79" s="110">
        <v>1</v>
      </c>
      <c r="I79" s="91">
        <v>1800</v>
      </c>
      <c r="J79" s="27">
        <f>E79*I79</f>
        <v>106236</v>
      </c>
      <c r="K79" s="28"/>
      <c r="L79" s="211" t="s">
        <v>21</v>
      </c>
    </row>
    <row r="80" spans="1:12" ht="15.75">
      <c r="A80" s="194" t="s">
        <v>91</v>
      </c>
      <c r="B80" s="176" t="s">
        <v>87</v>
      </c>
      <c r="C80" s="41">
        <v>45.63</v>
      </c>
      <c r="D80" s="159">
        <v>12.32</v>
      </c>
      <c r="E80" s="42">
        <v>57.95</v>
      </c>
      <c r="F80" s="143" t="s">
        <v>20</v>
      </c>
      <c r="G80" s="94">
        <v>1</v>
      </c>
      <c r="H80" s="113">
        <v>1</v>
      </c>
      <c r="I80" s="94">
        <v>1800</v>
      </c>
      <c r="J80" s="43">
        <v>104310</v>
      </c>
      <c r="K80" s="44"/>
      <c r="L80" s="211" t="s">
        <v>21</v>
      </c>
    </row>
    <row r="81" spans="1:12" ht="15.75" customHeight="1">
      <c r="A81" s="195" t="s">
        <v>92</v>
      </c>
      <c r="B81" s="177" t="s">
        <v>87</v>
      </c>
      <c r="C81" s="29">
        <v>79.79</v>
      </c>
      <c r="D81" s="160">
        <v>21.54</v>
      </c>
      <c r="E81" s="30">
        <v>101.33</v>
      </c>
      <c r="F81" s="144" t="s">
        <v>20</v>
      </c>
      <c r="G81" s="95">
        <v>3</v>
      </c>
      <c r="H81" s="114">
        <v>1</v>
      </c>
      <c r="I81" s="95">
        <v>1800</v>
      </c>
      <c r="J81" s="31">
        <f>E81*I81</f>
        <v>182394</v>
      </c>
      <c r="K81" s="32">
        <f>J81*0.68</f>
        <v>124027.92000000001</v>
      </c>
      <c r="L81" s="211" t="s">
        <v>21</v>
      </c>
    </row>
    <row r="82" spans="1:12" ht="15.75" thickBot="1">
      <c r="A82" s="180"/>
      <c r="B82" s="162"/>
      <c r="C82" s="49"/>
      <c r="D82" s="98"/>
      <c r="E82" s="51"/>
      <c r="F82" s="214"/>
      <c r="G82" s="81"/>
      <c r="H82" s="98"/>
      <c r="I82" s="81"/>
      <c r="J82" s="49"/>
      <c r="K82" s="49"/>
      <c r="L82" s="58"/>
    </row>
    <row r="83" ht="14.25">
      <c r="P83" s="5"/>
    </row>
    <row r="84" spans="3:16" ht="20.25">
      <c r="C84" s="201" t="s">
        <v>97</v>
      </c>
      <c r="D84" s="161" t="s">
        <v>98</v>
      </c>
      <c r="E84" s="145"/>
      <c r="F84" s="199" t="s">
        <v>94</v>
      </c>
      <c r="G84" s="200" t="s">
        <v>95</v>
      </c>
      <c r="I84" s="216" t="s">
        <v>96</v>
      </c>
      <c r="J84" s="1" t="s">
        <v>111</v>
      </c>
      <c r="P84" s="5"/>
    </row>
    <row r="87" ht="14.25">
      <c r="P8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Max</cp:lastModifiedBy>
  <cp:lastPrinted>2007-10-22T10:19:00Z</cp:lastPrinted>
  <dcterms:created xsi:type="dcterms:W3CDTF">2007-06-14T11:41:56Z</dcterms:created>
  <dcterms:modified xsi:type="dcterms:W3CDTF">2008-07-01T21:23:48Z</dcterms:modified>
  <cp:category/>
  <cp:version/>
  <cp:contentType/>
  <cp:contentStatus/>
</cp:coreProperties>
</file>